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Ryan.Johnson310\Desktop\K13397 Correctional Information Management System\Final Docs\"/>
    </mc:Choice>
  </mc:AlternateContent>
  <xr:revisionPtr revIDLastSave="0" documentId="13_ncr:1_{B7E712CC-E091-4C80-89FD-413EADBA67FE}" xr6:coauthVersionLast="47" xr6:coauthVersionMax="47" xr10:uidLastSave="{00000000-0000-0000-0000-000000000000}"/>
  <bookViews>
    <workbookView xWindow="-108" yWindow="-108" windowWidth="23256" windowHeight="12576" tabRatio="899" xr2:uid="{76D93953-9481-4F4F-B884-D39903C56941}"/>
  </bookViews>
  <sheets>
    <sheet name="Instructions &amp; TOC" sheetId="3" r:id="rId1"/>
    <sheet name="DOC Functional Area Map" sheetId="8" r:id="rId2"/>
    <sheet name="1. Admin Response" sheetId="4" r:id="rId3"/>
    <sheet name="2. EO, Cost, SLA" sheetId="5" r:id="rId4"/>
    <sheet name="3. Optional Components Cost" sheetId="29" r:id="rId5"/>
    <sheet name="4. Management Response" sheetId="26" r:id="rId6"/>
    <sheet name="5.  Technical Response" sheetId="27" r:id="rId7"/>
    <sheet name="6. General" sheetId="9" r:id="rId8"/>
    <sheet name="7. Records and Reporting" sheetId="24" r:id="rId9"/>
    <sheet name="8. Services for Individuals" sheetId="25" r:id="rId10"/>
    <sheet name="9. Scheduling" sheetId="23" r:id="rId11"/>
    <sheet name="10. Reception and Commitment" sheetId="10" r:id="rId12"/>
    <sheet name="11. Sentence Calculation" sheetId="11" r:id="rId13"/>
    <sheet name="12. Classification" sheetId="12" r:id="rId14"/>
    <sheet name="13. Health Services" sheetId="6" r:id="rId15"/>
    <sheet name="14. Caseload Management" sheetId="13" r:id="rId16"/>
    <sheet name="15. Behavior Management" sheetId="14" r:id="rId17"/>
    <sheet name="16. Programs" sheetId="15" r:id="rId18"/>
    <sheet name="17. Bed Management" sheetId="16" r:id="rId19"/>
    <sheet name="18. Property" sheetId="17" r:id="rId20"/>
    <sheet name="19. Visitation" sheetId="18" r:id="rId21"/>
    <sheet name="20. Security &amp; Movement" sheetId="19" r:id="rId22"/>
    <sheet name="21. Trust Accounting" sheetId="20" r:id="rId23"/>
    <sheet name="22. Community Supervision" sheetId="21" r:id="rId24"/>
    <sheet name="23. Reentry" sheetId="22" r:id="rId25"/>
    <sheet name="24. Technical" sheetId="7" r:id="rId26"/>
    <sheet name="Functional Area Template" sheetId="1" state="hidden" r:id="rId27"/>
  </sheets>
  <definedNames>
    <definedName name="_xlnm._FilterDatabase" localSheetId="11" hidden="1">'10. Reception and Commitment'!$A$2:$F$2</definedName>
    <definedName name="_xlnm._FilterDatabase" localSheetId="12" hidden="1">'11. Sentence Calculation'!$A$2:$F$2</definedName>
    <definedName name="_xlnm._FilterDatabase" localSheetId="13" hidden="1">'12. Classification'!$A$2:$F$2</definedName>
    <definedName name="_xlnm._FilterDatabase" localSheetId="14" hidden="1">'13. Health Services'!$A$2:$F$32</definedName>
    <definedName name="_xlnm._FilterDatabase" localSheetId="15" hidden="1">'14. Caseload Management'!$A$2:$F$2</definedName>
    <definedName name="_xlnm._FilterDatabase" localSheetId="16" hidden="1">'15. Behavior Management'!$A$2:$F$2</definedName>
    <definedName name="_xlnm._FilterDatabase" localSheetId="17" hidden="1">'16. Programs'!$A$2:$F$2</definedName>
    <definedName name="_xlnm._FilterDatabase" localSheetId="18" hidden="1">'17. Bed Management'!$A$2:$F$2</definedName>
    <definedName name="_xlnm._FilterDatabase" localSheetId="19" hidden="1">'18. Property'!$A$2:$F$2</definedName>
    <definedName name="_xlnm._FilterDatabase" localSheetId="20" hidden="1">'19. Visitation'!$A$2:$F$2</definedName>
    <definedName name="_xlnm._FilterDatabase" localSheetId="21" hidden="1">'20. Security &amp; Movement'!$A$2:$F$2</definedName>
    <definedName name="_xlnm._FilterDatabase" localSheetId="22" hidden="1">'21. Trust Accounting'!$A$2:$F$2</definedName>
    <definedName name="_xlnm._FilterDatabase" localSheetId="23" hidden="1">'22. Community Supervision'!$A$2:$F$2</definedName>
    <definedName name="_xlnm._FilterDatabase" localSheetId="24" hidden="1">'23. Reentry'!$A$2:$F$2</definedName>
    <definedName name="_xlnm._FilterDatabase" localSheetId="25" hidden="1">'24. Technical'!$A$2:$F$132</definedName>
    <definedName name="_xlnm._FilterDatabase" localSheetId="7" hidden="1">'6. General'!$A$2:$F$56</definedName>
    <definedName name="_xlnm._FilterDatabase" localSheetId="8" hidden="1">'7. Records and Reporting'!$A$2:$F$2</definedName>
    <definedName name="_xlnm._FilterDatabase" localSheetId="9" hidden="1">'8. Services for Individuals'!$A$2:$F$2</definedName>
    <definedName name="_xlnm._FilterDatabase" localSheetId="10" hidden="1">'9. Scheduling'!$A$2:$F$2</definedName>
    <definedName name="_xlnm._FilterDatabase" localSheetId="26" hidden="1">'Functional Area Template'!$A$2:$S$2</definedName>
    <definedName name="OLE_LINK1" localSheetId="3">'2. EO, Cost, SLA'!$A$19</definedName>
    <definedName name="OLE_LINK1" localSheetId="4">'3. Optional Components Cost'!#REF!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7" l="1"/>
  <c r="A1" i="22"/>
  <c r="A1" i="9"/>
  <c r="A1" i="21"/>
  <c r="A1" i="20"/>
  <c r="A1" i="19"/>
  <c r="A1" i="18"/>
  <c r="A1" i="17"/>
  <c r="A1" i="16"/>
  <c r="A1" i="1"/>
  <c r="A1" i="15"/>
  <c r="A1" i="14"/>
  <c r="A1" i="13"/>
  <c r="A1" i="6"/>
  <c r="A1" i="12"/>
  <c r="A1" i="11"/>
  <c r="A1" i="10"/>
  <c r="A1" i="23"/>
  <c r="A1" i="25"/>
  <c r="A1" i="24"/>
</calcChain>
</file>

<file path=xl/sharedStrings.xml><?xml version="1.0" encoding="utf-8"?>
<sst xmlns="http://schemas.openxmlformats.org/spreadsheetml/2006/main" count="2795" uniqueCount="1469">
  <si>
    <t>ATTACHMENT D:  BIDDER RESPONSE FORM   
INSTRUCTIONS &amp; TABLE OF CONTENTS</t>
  </si>
  <si>
    <t xml:space="preserve">ATTACHMENT D: INSTRUCTIONS
This excel document is broken up into multiple "sheets" as illustrated by the table of contents below.  Bidders must respond to all questions in each sheet within in the expandable column labeled "Detailed Response," or "ANSWER:". Bidders should use these fields to explain exactly how the Bidder's solution meets the particular requirement. Questions that are left blank may cause your bid to be disqualified, in the case of a mandatory priority, or you may receive zero points for that question, depending on the discretion of the evaluator. If a question requires Bidder to submit additional documents, please attach them to this document or your bid and label them clearly as part of your response to this Attachment D. </t>
  </si>
  <si>
    <t>Requirement Priority Definitions and Instructions</t>
  </si>
  <si>
    <t>Requirements with a priority of "Mandatory" are requirements that must be met in order to achieve project success.  Also referred to as "must have", these requirements represent core functionality that must be present. Where a Bidder is unable to meet a mandatory requirement, DOC may find the bid non-responsive.</t>
  </si>
  <si>
    <t xml:space="preserve">Requirements with a priority of "Desirable" are requirements that add significant value.  Also referred to as "should have", these requirements represent features and functions that are highly valued by users and facilitate productivity and efficiency.  </t>
  </si>
  <si>
    <t xml:space="preserve">Requirements with a priority of "Optional" are requirements that add convenience.  Also referred to as "nice to have" and represent features and functions that facilitate usability. Optional requirements will not receive points towards the overall functional area score. </t>
  </si>
  <si>
    <t>Vendor Response Drop Down Menu Descriptions</t>
  </si>
  <si>
    <t>Some requirements will request the Bidder to disclose whether the feature is "Feature Included," "Feature Included with Configuration," "Feature in Development," "Feature Provided by Third Party," "Feature Partially Included," "Feature Could be Developed / Customization Required," or "Feature Not Included" as defined below. Bidders must disclose the status of the feature for each question on any sheet that requires this response.</t>
  </si>
  <si>
    <t>Table of Contents</t>
  </si>
  <si>
    <t>Instructions &amp; TOC
Sheet 1: Administrative Response (NOT SCORED)
Sheet 2: Executive Order 18-03, Cost, Service Level Agreements
Sheet 3: Optional Components Cost
Sheet 4: Management Narrative
Sheet 5: Technical Narrative
Sheet 6: General
Sheet 7: Records and Reporting
Sheet 8: Services for Inviduals
Sheet 9: Scheduling
Sheet 10: Reception and Commitment
Sheet 11: Sentence Calculation
Sheet 12: Classification
Sheet 13: Health Services
Sheet 14: Caseload Management
Sheet 15: Behavior Management
Sheet 16: Programs
Sheet 17: Bed Management
Sheet 18: Property
Sheet 19: Visitation
Sheet 20: Security &amp; Movement
Sheet 21: Trust Accounting
Sheet 22: Community Supervision
Sheet 23: Reentry
Sheet 24: Technical</t>
  </si>
  <si>
    <t>SHEET 1. BIDDER INFORMATION (ADMINISTRATIVE RESPONSE)</t>
  </si>
  <si>
    <t xml:space="preserve">Bidder’s response to the questions in this Section 1, combined with the information provided in Bidder’s Submittal Letter and Certifications and Assurances, comprise Bidder’s Administrative Response to this Solicitation. While the Administrative Response is not given a number score, information provided as part of Bidder’s Administrative Response may cause the Bid to be disqualified and may be considered in evaluating Bidder’s qualifications, responsibility, and experience.   </t>
  </si>
  <si>
    <t xml:space="preserve">Please indicate whether you employ or contract with any current or former state employees.  If the answer is yes, provide the following information with respect to each individual: 1. name of employee or contractor; 2. the individual’s employment history with the State of Washington; 3. a description of the Individual’s involvement with the response to this Solicitation; and 4. the Individual’s proposed role in providing the services under this any Contract that may be awarded. </t>
  </si>
  <si>
    <t>ANSWER:</t>
  </si>
  <si>
    <t>Please list the names and contact information for three individuals you agree may serve as Bidder references and may freely provide information to DOC regarding the reference’s experience and impressions of Bidder.  In providing these names, Bidder represents that it shall hold both DOC and the organizations and individuals providing a reference harmless from and against any and all liability for seeking and providing such reference.</t>
  </si>
  <si>
    <t>Please indicate whether your Response contains any variations from the requirements of the Solicitation Document.  If the answer is yes, list each variation with specificity and include the pertinent page numbers containing the variation.</t>
  </si>
  <si>
    <t xml:space="preserve">Please indicate whether you are requesting that DOC consider any exceptions and/or revisions to the sample contract language found in Attachment A.  If so, state the page of Attachment A on which text you request to change is found, and state the specific changes you are requesting.  DOC shall be under no obligation to agree to any requested changes, and will not consider changes to contract language or negotiate any new language that are not identified in response to this question. </t>
  </si>
  <si>
    <t xml:space="preserve">If Bidder considers any information that is submitted as part of its Response to be proprietary, please identify the numbered pages of Bidder’s Response containing such information and place the word “Proprietary” in the lower right hand corner of each of these identified pages. </t>
  </si>
  <si>
    <t>Please indicate whether you have had a contract terminated for cause or default within the past five (5) years.  If so, please provide the terminating party’s name, address and telephone number and provide a summary describing the alleged deficiencies in Bidder’s performance, whether and how these alleged deficiencies were remedied and any other information pertinent to Bidder’s position on the matter. “Termination for Cause” refers to any notice to Bidder to stop performance due to Bidder’s asserted nonperformance or poor performance and the issue was either (a) not litigated; (b) litigated with a resulting determination in favor of the other party; or (c) is the subject of pending litigation</t>
  </si>
  <si>
    <r>
      <t>ANSWER</t>
    </r>
    <r>
      <rPr>
        <sz val="11"/>
        <color theme="1"/>
        <rFont val="Arial"/>
        <family val="2"/>
      </rPr>
      <t>:</t>
    </r>
  </si>
  <si>
    <t xml:space="preserve">Please identify any prior contracts Bidder has entered into with the State of Washington within the past ten (10) years and identify the dates and nature of the contract and primary agency contact for each.   </t>
  </si>
  <si>
    <t>Please indicate whether Bidder has been the subject of a lawsuit or administrative proceeding alleging a failure to comply with laws relating to the types of services Bidder proposes to provide pursuant to this Competitive Solicitation.  If the answer is yes, please list the nature of the allegations, docket number, disposition and date (if applicable) and Bidder’s explanation of how it has changed its practices or operations relative to any alleged deficiencies since that proceeding was filed.</t>
  </si>
  <si>
    <t>Please describe your proposed plans for the use of Subcontractors in performing this contract, listing each Subcontractor, its proposed role and the estimated percentage of the Contract that will be performed by each Subcontractor.  Please indicate whether each subcontractor self-identifies or is certified as a small business, a minority-owned business, a woman-owned business, a disadvantaged business enterprise, or a veteran-owned business.  If the answer is yes, please identify the type of organization(s) and provide details of any certifications.  Note that all Subcontractors must be approved by DOC.</t>
  </si>
  <si>
    <r>
      <t>ANSWER:</t>
    </r>
    <r>
      <rPr>
        <sz val="11"/>
        <color rgb="FF000000"/>
        <rFont val="Aptos Narrow"/>
        <family val="2"/>
        <scheme val="minor"/>
      </rPr>
      <t xml:space="preserve"> </t>
    </r>
  </si>
  <si>
    <t>Please describe any programs, policies or activities of your organization that support human health and environmental sustainability in your business practices.  If a program, policy or activity is specifically applicable to this Contract, please so indicate.</t>
  </si>
  <si>
    <t>Please indicate the legal status of the Bidder (sole proprietorship, partnership, corporation, etc.), the year the entity was organized to do business as the entity now substantially exists, and the year the entity was registered or qualified to do business in Washington State. Please include the name, address, principal place of business, telephone number, fax number, and email address of Bidder’s legal entity with which the Department of Corrections may enter into any possible Contract.</t>
  </si>
  <si>
    <t>Please provide Bidder’s Federal Employer Tax Identification number and the Washington Uniform Business Identification (UBI) number issued by the state of Washington Department of Revenue.  If the Bidder does not have a UBI number, the Bidder must acknowledge that it will obtain one by becoming licensed in Washington within thirty (30) calendar days of being selected as the apparent successful Bidder.</t>
  </si>
  <si>
    <t>Please describe all software implementation efforts Bidder may have been involved in that were not successful or resulted in litigation, formal mediation, or other judicial or quasi judicial process. Please explain the circumstances, lessons learned, and how you have adapted to avoid this situation in the future.</t>
  </si>
  <si>
    <t xml:space="preserve">Please confirm that you meet all of the following minimum experience requirements:   
a) Be licensed to do business in the state of Washington (or willing to become licensed);    
b) Within the previous eight (8) years must have experience implementing two Offender Management Systems similar in scope and size to the Department of Corrections Correctional Information Management System (CIMS) Project. The Department has identified these minimum qualifications because expertise in the business of Correctional Incarcerate Management is critical to project success within the required timeframe.   
c) Must have a minimum of 2 state fully implemented and operational for a minimum of 2 years.   
d) Must have a solution that supports an incarcerated population of over 10,000 and a supervised population of over 10,000.   
e) Must not have a failed state implementation in the past 5 years.   
f) Proven experience acting in an advisory capacity to ensure ongoing compliance and scalability with national standards and industry best practices.     </t>
  </si>
  <si>
    <t xml:space="preserve">When was your organization established? Please provide a brief summary of the history of the organization from establishment to the present, including how long the Bidder has been performing the services required by this RFP.   </t>
  </si>
  <si>
    <t xml:space="preserve">Provide a description of your core business including solutions offered, services offered, types of customers, number of employees, and size of operations.  </t>
  </si>
  <si>
    <t xml:space="preserve">If any third-party software is included in your proposed solution and services, please clearly identify what software products these are and provide responses to questions 15 &amp; 16 about the third-party provider. Please also include a statement that your organization agrees to act as prime contractor and guarantor for all proposed software.   </t>
  </si>
  <si>
    <t xml:space="preserve">If you are proposing any third-party software in your solution, please include a similar summary for that organization. Please also include a statement that your organization agrees to act as prime contractor and guarantor for all proposed third-party software.  </t>
  </si>
  <si>
    <t xml:space="preserve">Provide a comprehensive list of clients from the last eight years who are using the proposed product and received services similar to those required by this solicitation.  </t>
  </si>
  <si>
    <t xml:space="preserve">Implementation of the Solution will occur no earlier than June 2025. Please provide 1-2 sample resumes of current employees of your organization (and can be identified as such) for the following key positions to represent the profile of the type of talent that could be staffed in these roles in 2025:   
a) Project Manager  
b) Enterprise Data Architect  
c) Infrastructure Lead  
d) Configuration Lead  
e) Technical Lead  
f) Training Lead  </t>
  </si>
  <si>
    <t xml:space="preserve">Please provide a statement acknowledging the following:  
a) DOC must approve in writing any replacement to the Bidder’s project Key Staff post contract signature.   
b) The Bidder must ensure the transition of replacement Key Staff does not negatively impact the project.  
c) Any member of the Bidder’s staff must be replaced at any time during the project if requested by DOC.    </t>
  </si>
  <si>
    <t xml:space="preserve">Identify the location(s) where project solution development will occur, and ongoing operations will be based.   
a) Are there any times during the project when the Bidder’s Project Team must be on-site at DOC during implementation?   
b) Include your plan for working remotely with the DOC Project Team if on-site work is not required by DOC. What have you done to ensure Project success when working remotely with your clients? What requirements does your organization have to facilitate remote work with your client partners?  </t>
  </si>
  <si>
    <t>SHEET 2. EXECUTIVE ORDERS, COST, SERVICE LEVEL AGREEMENT(S)</t>
  </si>
  <si>
    <t>BIDDER EO 18-03 CERTIFICATION</t>
  </si>
  <si>
    <t>A</t>
  </si>
  <si>
    <t>Are your employees required to sign, as a condition of employment, a mandatory individual arbitration clause and/or a class or collective action waiver?
Please Note: Points for this question will be awarded to bidders who respond that they do not require these clauses and waivers. If you certify here that your employees are NOT required to sign these clauses and waivers as a condition of employment, and you are the successful bidder, a term will be added to your contract certifying this response and requiring notification to DOC if you later require your employees to agree to these clauses or waivers during the term of the contract.</t>
  </si>
  <si>
    <t xml:space="preserve">BIDDER EO 13-01 VETERAN OWNED OR SMALL BUSINESS PREFERENCE POINTS. </t>
  </si>
  <si>
    <t>B</t>
  </si>
  <si>
    <t>BIDDER’S PROPOSED PRICING (QUOTATION OR COST RESPONSE)</t>
  </si>
  <si>
    <r>
      <t xml:space="preserve">All pricing must be provided in United States Dollars (USD). Bidders MUST include any added costs for mandatory requirement features if they answered the mandatory requirement question with "Feature Included," "Feature Partially Included," "Feature in Development or Developable," or "Feature Provided by Third Party." 
Please identify all allocated costs, together with the total charges Bidder is willing to accept in consideration of the full performance of the Contract.  Complete the table below for each Cost Item across four (4) years. Please specify the basis of each cost component below the table, or attach a spreadsheet. As described in the RFP (E.4.), the Bidder who offers the lowest cost for the 1-4 year period under the Total Cost column of the Cost Proposal shall receive the maximum number of available Cost Proposal points. Bidders offering higher costs will receive proportionately fewer Cost Proposal points based on the lowest cost as follows:
low bid / higher bid = % of available points awarded * available points = total cost points
</t>
    </r>
    <r>
      <rPr>
        <sz val="11"/>
        <color rgb="FFFF0000"/>
        <rFont val="Aptos Narrow"/>
        <family val="2"/>
        <scheme val="minor"/>
      </rPr>
      <t>For Training costs, please provide costs in an hourly format and budget _____ hours in year 1, and _____ hours in each of years 2-4. DOC may choose to purchase additional training at the relevant provided hourly rate if required during the life of the contract.</t>
    </r>
  </si>
  <si>
    <t>ANSWER:  TOTAL MAXIMUM BID AMOUNT (Total Cost for Years 1-4): 
DESCRIBE COST COMPONENTS BELOW BY FILLING IN SPREADSHEET OR ATTACHING A SUPPLEMENTAL SPREADSHEET. ANSWER MUST YIELD A TOTAL MAXIMUM BID AMOUNT FOR YEARS 1-4.</t>
  </si>
  <si>
    <t>Cost Item</t>
  </si>
  <si>
    <t>Year 1</t>
  </si>
  <si>
    <t>Year 2</t>
  </si>
  <si>
    <t>Year 3</t>
  </si>
  <si>
    <t>Year 4</t>
  </si>
  <si>
    <t>Total Cost (Years 1-4)</t>
  </si>
  <si>
    <t>Licensing/Subscription</t>
  </si>
  <si>
    <t>Implementation</t>
  </si>
  <si>
    <t>Maintenance/Support</t>
  </si>
  <si>
    <t>Training</t>
  </si>
  <si>
    <t>Third Party Costs</t>
  </si>
  <si>
    <t>Feature Development</t>
  </si>
  <si>
    <t>Yearly Total</t>
  </si>
  <si>
    <t>Please fully describe any assumptions Bidder has made that affect its proposed total charges, if those assumptions are not explicitly addressed in Attachment A, Sample Contract.  
Following the Initial Term (years 1-4 pricing) Contractors may adjust their Licensing/Subscription costs or Contractor hourly rate(s) based upon the U.S. Bureau of Labor Statistics published Consumer Price Index for any possible renewal to keep pricing competitive under this Agreement. Consumer Price Index information is available at: https://www.bls.gov/data/</t>
  </si>
  <si>
    <t>C</t>
  </si>
  <si>
    <t>If applicable, Bidder should also propose a schedule of payments corresponding to its charges for successfully fulfilling contract deliverables. DOC will not pre-pay more than a month in advance. Bidders are required to collect and pay Washington State sales tax, if applicable.</t>
  </si>
  <si>
    <t>D</t>
  </si>
  <si>
    <t>Bidder should provide their hourly rate for system customizations if DOC should require customizations to the software or interface above and beyond what was requested in the initial solicitation.</t>
  </si>
  <si>
    <t>ANSWER:
Hourly Rate for Software/Interface Customizations:</t>
  </si>
  <si>
    <t xml:space="preserve">SHEET 3. Cost estimates for Optional fuctionality.  These are systems that DOC would like more information if the Vendor has this functionality already available within the propsed system.  Please only include the costs of system replacement. </t>
  </si>
  <si>
    <t>BIDDER’S estimate for optional functionality</t>
  </si>
  <si>
    <r>
      <rPr>
        <b/>
        <sz val="11"/>
        <color rgb="FF000000"/>
        <rFont val="Aptos Narrow"/>
        <family val="2"/>
      </rPr>
      <t>Health records System:</t>
    </r>
    <r>
      <rPr>
        <sz val="11"/>
        <color rgb="FF000000"/>
        <rFont val="Aptos Narrow"/>
        <family val="2"/>
      </rPr>
      <t xml:space="preserve"> Additional functionality to capture patient medical records, manage external referrals, and receive and store labs and tests.  </t>
    </r>
    <r>
      <rPr>
        <sz val="11"/>
        <color rgb="FFFF0000"/>
        <rFont val="Aptos Narrow"/>
        <family val="2"/>
      </rPr>
      <t xml:space="preserve">(No interface needed from CIMS to this system)
</t>
    </r>
    <r>
      <rPr>
        <sz val="11"/>
        <color rgb="FF000000"/>
        <rFont val="Aptos Narrow"/>
        <family val="2"/>
      </rPr>
      <t xml:space="preserve">
This is informational only and is not scored. 
This is an estimate for Vendor replacement of this system either because it it is already included in the base price or as an additional amount as a fully integrated functionality.  All pricing must be provided in United States Dollars (USD). Complete the table below for each Cost Item across four (4) years. Please specify the basis of each cost component below the table, or attach a spreadsheet. </t>
    </r>
  </si>
  <si>
    <r>
      <rPr>
        <b/>
        <sz val="11"/>
        <color rgb="FF000000"/>
        <rFont val="Aptos Narrow"/>
        <family val="2"/>
      </rPr>
      <t xml:space="preserve">Health Records System </t>
    </r>
    <r>
      <rPr>
        <sz val="11"/>
        <color rgb="FF000000"/>
        <rFont val="Aptos Narrow"/>
        <family val="2"/>
      </rPr>
      <t>Ongoing Maintenance:
Please provide a description of the maintenance and support services provided to the agency following the implementation period.  The maintenance and support summary description should include the following:
•	Defect identification, documentation and resolution processes 
•	Availability of Help Desk services 
•	Support hours - please understand some DOC programs operate 24/7. 
•	Release management processes- Include scheduling updates to the software
•	Communication approach between DOC and software vendor
•	Performance expectations and reporting – include downtime expectations for Cloud solutions  
•	Roles and responsibilities of DOC agency staff
•	Future training of DOC staff, including users and administrators</t>
    </r>
  </si>
  <si>
    <r>
      <rPr>
        <b/>
        <sz val="11"/>
        <color rgb="FF000000"/>
        <rFont val="Aptos Narrow"/>
        <family val="2"/>
      </rPr>
      <t xml:space="preserve">CIPS pharmacy system to replace its Correctional Institution Pharmacy Software (CIPS) functionality,
</t>
    </r>
    <r>
      <rPr>
        <sz val="11"/>
        <color rgb="FF000000"/>
        <rFont val="Aptos Narrow"/>
        <family val="2"/>
      </rPr>
      <t xml:space="preserve">This is informational only and is not scored. 
This is an estimate for Vendor replacement of this system either because it it is already included in the base price or as an additional amount as a fully integrated functionality.  All pricing must be provided in United States Dollars (USD). Complete the table below for each Cost Item across four (4) years. Please specify the basis of each cost component below the table, or attach a spreadsheet. </t>
    </r>
  </si>
  <si>
    <r>
      <rPr>
        <b/>
        <sz val="11"/>
        <color rgb="FF000000"/>
        <rFont val="Aptos Narrow"/>
        <family val="2"/>
      </rPr>
      <t xml:space="preserve">CIPS Pharmacy </t>
    </r>
    <r>
      <rPr>
        <sz val="11"/>
        <color rgb="FF000000"/>
        <rFont val="Aptos Narrow"/>
        <family val="2"/>
      </rPr>
      <t>Ongoing Maintenance:
Please provide a description of the maintenance and support services provided to the agency following the implementation period.  The maintenance and support summary description should include the following:
•	Defect identification, documentation and resolution processes 
•	Availability of Help Desk services 
•	Support hours - please understand some DOC programs operate 24/7. 
•	Release management processes- Include scheduling updates to the software
•	Communication approach between DOC and software vendor
•	Performance expectations and reporting – include downtime expectations for Cloud solutions  
•	Roles and responsibilities of DOC agency staff
•	Future training of DOC staff, including users and administrators</t>
    </r>
  </si>
  <si>
    <t>SHEET 4. MANAGEMENT RESPONSE</t>
  </si>
  <si>
    <r>
      <t xml:space="preserve">Bidder’s response to the questions in this Sheet 4 should be provided in Response Form 3.  Questions that receive no response may cause your bid to be disqualified. Answers provided in Response Form 3 </t>
    </r>
    <r>
      <rPr>
        <b/>
        <u/>
        <sz val="11"/>
        <color rgb="FF000000"/>
        <rFont val="Aptos Narrow"/>
        <family val="2"/>
        <scheme val="minor"/>
      </rPr>
      <t>must not exceed 30 total pages</t>
    </r>
    <r>
      <rPr>
        <b/>
        <sz val="11"/>
        <color rgb="FF000000"/>
        <rFont val="Aptos Narrow"/>
        <family val="2"/>
        <scheme val="minor"/>
      </rPr>
      <t xml:space="preserve">.  If a question requires Bidder to submit additional documents, please attach them to your bid and label them clearly as part of Response Form 3. </t>
    </r>
  </si>
  <si>
    <t xml:space="preserve">Provide a detailed statement identifying two recent project implementations that are most comparable to the DOC’s requirements in this Solicitation, and provide a project profile for each, including: scope of functional areas; project duration; any unique requirements or circumstances that were a part of, or came up during, the project; the legacy system converted from; etc.  Describe your role, the role of your customer, and the role of any other parties. Based on your written working assumptions, please include how you correlate the experience of these implementations to the needs of WA DOC.  </t>
  </si>
  <si>
    <t>Provide answer in Response Form 3</t>
  </si>
  <si>
    <t xml:space="preserve">Based on your previous experience with other state government corrections entities or organizations with needs similar to those of WA DOC:  
a) Describe the most significant risks, issues, or delays to this project for both the Vendor and DOC and the mitigation plan for each.   
b) Describe critical success factors for this project.   </t>
  </si>
  <si>
    <t xml:space="preserve">What sets your firm’s proposed Solution apart? Why should DOC select your firm to partner with?  </t>
  </si>
  <si>
    <r>
      <t xml:space="preserve">For DOC, scope of functionality and usability are high priorities.  Please provide a two- to five-minute demonstration of each of the following functions of your solution with an emphasis on scope of functionality and usability. Demonstrations can be submitted through a secure video sharing site (e.g, Youtube, Vimeo, Bidder’s website, etc.). Please clearly indicate if any of the included content is confidential.
a) </t>
    </r>
    <r>
      <rPr>
        <i/>
        <sz val="11"/>
        <color rgb="FF000000"/>
        <rFont val="Aptos Narrow"/>
        <family val="2"/>
        <scheme val="minor"/>
      </rPr>
      <t>Day in the life of a Community Corrections officer</t>
    </r>
    <r>
      <rPr>
        <sz val="11"/>
        <color rgb="FF000000"/>
        <rFont val="Aptos Narrow"/>
        <family val="2"/>
        <scheme val="minor"/>
      </rPr>
      <t xml:space="preserve">: Review caseload, schedule for the day, document a supervision check-in (home, work, etc.), report an infraction or violation, schedule a follow-up, receive and send a communication.  
b) </t>
    </r>
    <r>
      <rPr>
        <i/>
        <sz val="11"/>
        <color rgb="FF000000"/>
        <rFont val="Aptos Narrow"/>
        <family val="2"/>
        <scheme val="minor"/>
      </rPr>
      <t>Classification</t>
    </r>
    <r>
      <rPr>
        <sz val="11"/>
        <color rgb="FF000000"/>
        <rFont val="Aptos Narrow"/>
        <family val="2"/>
        <scheme val="minor"/>
      </rPr>
      <t xml:space="preserve">: Show how an officer would walk through the classification process during reception, from entering results of assessments to determining custody level.  Include overriding of custody levels and details of screenings (job classification, STG, PREA).  
c) </t>
    </r>
    <r>
      <rPr>
        <i/>
        <sz val="11"/>
        <color rgb="FF000000"/>
        <rFont val="Aptos Narrow"/>
        <family val="2"/>
        <scheme val="minor"/>
      </rPr>
      <t>Prison security search</t>
    </r>
    <r>
      <rPr>
        <sz val="11"/>
        <color rgb="FF000000"/>
        <rFont val="Aptos Narrow"/>
        <family val="2"/>
        <scheme val="minor"/>
      </rPr>
      <t>:  Start with a system-generated search request, provide a report of property for the area to be searched, document the results of the search including unapproved property, and provide a report to leadership about the outcomes of all searches completed during a specified window of time.   
d)</t>
    </r>
    <r>
      <rPr>
        <i/>
        <sz val="11"/>
        <color rgb="FF000000"/>
        <rFont val="Aptos Narrow"/>
        <family val="2"/>
        <scheme val="minor"/>
      </rPr>
      <t xml:space="preserve"> Discipline and hearings</t>
    </r>
    <r>
      <rPr>
        <sz val="11"/>
        <color rgb="FF000000"/>
        <rFont val="Aptos Narrow"/>
        <family val="2"/>
        <scheme val="minor"/>
      </rPr>
      <t xml:space="preserve">:  Initiate an incident, generate and show notifications, schedule hearings, capture evidence, and record an outcome.  
e) </t>
    </r>
    <r>
      <rPr>
        <i/>
        <sz val="11"/>
        <color rgb="FF000000"/>
        <rFont val="Aptos Narrow"/>
        <family val="2"/>
        <scheme val="minor"/>
      </rPr>
      <t>Configuration</t>
    </r>
    <r>
      <rPr>
        <sz val="11"/>
        <color rgb="FF000000"/>
        <rFont val="Aptos Narrow"/>
        <family val="2"/>
        <scheme val="minor"/>
      </rPr>
      <t xml:space="preserve">:  Configure acceptable values for a field entry, including adding values to an already defined set of acceptable values.  Provide an example of a search using drop-down selection and filters as well as one using a query language.  </t>
    </r>
  </si>
  <si>
    <t xml:space="preserve">In the State of Washington, records management and public disclosure of records are important responsibilities for agencies.  Please describe your solution’s capabilities with respect to records management.  Please describe your solution’s capabilities with respect to searching and disclosing of records as well as producing standard reports for legislative, investigations, and oversight audiences.    </t>
  </si>
  <si>
    <t xml:space="preserve">DOC is responsible for responding to legislative mandates and agency policies as listed here Policies | Washington State Department of Corrections.  Some of these legislative and policy updates require system changes within 90 days, and sometimes multiple high-priority changes are required simultaneously.  Please describe in detail a legislative or policy change experienced by one of your customers.  What was the required change?  What was the impact of the change on the system?  How did you support your customer in responding?  What were the key timelines and what was the outcome?   </t>
  </si>
  <si>
    <t xml:space="preserve">As DOC looks to the future, being able to define, support, and measure Programs are important to achieving our mission.  Please describe a program that one of your customers has implemented using your solution. Show how the program is defined, how individuals are assigned to and participate in the program, and how reporting is captured – both in terms of engagement and effectiveness (outcomes).  </t>
  </si>
  <si>
    <t xml:space="preserve">Provide a 5-year product roadmap for the proposed solution. Describe your product direction, including anticipated new functionality and capabilities, product improvements, software management, and a projected implementation timeline for the new functions. Also, describe planned enhancements or changes to systems architecture, operating systems, database, or client forms (including mobile devices) as part of the product’s evolution.    </t>
  </si>
  <si>
    <r>
      <t xml:space="preserve">Describe the Bidder’s approach to the following aspects of project management and reference any project documents that are recommended to ensure success of that specific project management area:   
a) </t>
    </r>
    <r>
      <rPr>
        <i/>
        <sz val="11"/>
        <color rgb="FF000000"/>
        <rFont val="Aptos Narrow"/>
        <family val="2"/>
        <scheme val="minor"/>
      </rPr>
      <t>Scope Management</t>
    </r>
    <r>
      <rPr>
        <sz val="11"/>
        <color rgb="FF000000"/>
        <rFont val="Aptos Narrow"/>
        <family val="2"/>
        <scheme val="minor"/>
      </rPr>
      <t xml:space="preserve">, including Bidder’s proposed process and tools to manage and approve changes to scope to ensure project success.  
b) </t>
    </r>
    <r>
      <rPr>
        <i/>
        <sz val="11"/>
        <color rgb="FF000000"/>
        <rFont val="Aptos Narrow"/>
        <family val="2"/>
        <scheme val="minor"/>
      </rPr>
      <t>Schedule Management</t>
    </r>
    <r>
      <rPr>
        <sz val="11"/>
        <color rgb="FF000000"/>
        <rFont val="Aptos Narrow"/>
        <family val="2"/>
        <scheme val="minor"/>
      </rPr>
      <t xml:space="preserve">, including how Bidder will work collaboratively (with DOC’s CIMS PM) to create and maintain a detailed schedule and ensure the project is on target for timely completion.   
c) </t>
    </r>
    <r>
      <rPr>
        <i/>
        <sz val="11"/>
        <color rgb="FF000000"/>
        <rFont val="Aptos Narrow"/>
        <family val="2"/>
        <scheme val="minor"/>
      </rPr>
      <t>Budget Management</t>
    </r>
    <r>
      <rPr>
        <sz val="11"/>
        <color rgb="FF000000"/>
        <rFont val="Aptos Narrow"/>
        <family val="2"/>
        <scheme val="minor"/>
      </rPr>
      <t xml:space="preserve">, including Bidder’s process for estimating, budgeting, managing and controlling costs.  
d) </t>
    </r>
    <r>
      <rPr>
        <i/>
        <sz val="11"/>
        <color rgb="FF000000"/>
        <rFont val="Aptos Narrow"/>
        <family val="2"/>
        <scheme val="minor"/>
      </rPr>
      <t>Quality Management &amp; Business Outcomes</t>
    </r>
    <r>
      <rPr>
        <sz val="11"/>
        <color rgb="FF000000"/>
        <rFont val="Aptos Narrow"/>
        <family val="2"/>
        <scheme val="minor"/>
      </rPr>
      <t xml:space="preserve">, including Bidder’s approach to defining project quality measures and continuously optimizing project processes. Additionally, Bidder should describe to the tools (e.g. traceability matrices) or processes Bidder will use to ensure all system functionality and deliverables have received appropriate quality reviews before being submitted to DOC.   
e) </t>
    </r>
    <r>
      <rPr>
        <i/>
        <sz val="11"/>
        <color rgb="FF000000"/>
        <rFont val="Aptos Narrow"/>
        <family val="2"/>
        <scheme val="minor"/>
      </rPr>
      <t>Team Management</t>
    </r>
    <r>
      <rPr>
        <sz val="11"/>
        <color rgb="FF000000"/>
        <rFont val="Aptos Narrow"/>
        <family val="2"/>
        <scheme val="minor"/>
      </rPr>
      <t xml:space="preserve">, including Bidder’s staffing and management of the appropriate resources to ensure success of the project.  
f) </t>
    </r>
    <r>
      <rPr>
        <i/>
        <sz val="11"/>
        <color rgb="FF000000"/>
        <rFont val="Aptos Narrow"/>
        <family val="2"/>
        <scheme val="minor"/>
      </rPr>
      <t>Communication &amp; Stakeholder Management</t>
    </r>
    <r>
      <rPr>
        <sz val="11"/>
        <color rgb="FF000000"/>
        <rFont val="Aptos Narrow"/>
        <family val="2"/>
        <scheme val="minor"/>
      </rPr>
      <t xml:space="preserve">, including Bidder’s approach to identifying and engaging impacted stakeholders, and providing timely, appropriate and accessible communication throughout the project. Please provide a sample communication plan matrix to illustrate this capability.   
g) </t>
    </r>
    <r>
      <rPr>
        <i/>
        <sz val="11"/>
        <color rgb="FF000000"/>
        <rFont val="Aptos Narrow"/>
        <family val="2"/>
        <scheme val="minor"/>
      </rPr>
      <t>Governance, Escalation &amp; Decision Making</t>
    </r>
    <r>
      <rPr>
        <sz val="11"/>
        <color rgb="FF000000"/>
        <rFont val="Aptos Narrow"/>
        <family val="2"/>
        <scheme val="minor"/>
      </rPr>
      <t xml:space="preserve">, including Bidder's approach and supporting tools to establish and maintain project governance, support issue escalation, and enforce timely decision making from project leadership.   
h) </t>
    </r>
    <r>
      <rPr>
        <i/>
        <sz val="11"/>
        <color rgb="FF000000"/>
        <rFont val="Aptos Narrow"/>
        <family val="2"/>
        <scheme val="minor"/>
      </rPr>
      <t>Risk, Issue, Action Items and Decisions</t>
    </r>
    <r>
      <rPr>
        <sz val="11"/>
        <color rgb="FF000000"/>
        <rFont val="Aptos Narrow"/>
        <family val="2"/>
        <scheme val="minor"/>
      </rPr>
      <t xml:space="preserve">, including Bidder’s process and tools for identifying, analyzing and controlling project risks and issues, and the process for managing action items and communicating decisions.   
i) </t>
    </r>
    <r>
      <rPr>
        <i/>
        <sz val="11"/>
        <color rgb="FF000000"/>
        <rFont val="Aptos Narrow"/>
        <family val="2"/>
        <scheme val="minor"/>
      </rPr>
      <t>Procurement &amp; Vendor Management</t>
    </r>
    <r>
      <rPr>
        <sz val="11"/>
        <color rgb="FF000000"/>
        <rFont val="Aptos Narrow"/>
        <family val="2"/>
        <scheme val="minor"/>
      </rPr>
      <t>, including Bidder’s approach to managing products, services or results needed from outside of the project team.  
j)</t>
    </r>
    <r>
      <rPr>
        <i/>
        <sz val="11"/>
        <color rgb="FF000000"/>
        <rFont val="Aptos Narrow"/>
        <family val="2"/>
        <scheme val="minor"/>
      </rPr>
      <t xml:space="preserve"> Business Readiness</t>
    </r>
    <r>
      <rPr>
        <sz val="11"/>
        <color rgb="FF000000"/>
        <rFont val="Aptos Narrow"/>
        <family val="2"/>
        <scheme val="minor"/>
      </rPr>
      <t xml:space="preserve">, including Bidder’s approach for managing organization, user and stakeholder readiness to ensure strong adoption and realization of Solution benefits.    
Bidder will partner with DOC’s CIMS PM in maintenance of the project Sharepoint or Teams site in DOCs project server. All project artifacts will be accessible by DOC staff and other participating parties as needed.   </t>
    </r>
  </si>
  <si>
    <t>Provide a proposed joint resource plan which covers the life of the project, describing the roles, responsibilities, number of staff, and estimated hours to be provided by both the Bidder’s team and DOC. Please include the following:   
a) Project org chart   
b) Proposed Bidder staff, function, with estimated dedicated time by project phase, as defined by the Bidder.  Your organization must provide a full-time project manager for the life of the project. The Bidder’s Project Manager will be expected to work collaboratively with DOC’s CIMS Project Manager to coordinate and oversee daily project activities.   
c) Requirements for DOC staff, function, with estimated dedicated time by project phase, as defined by the Bidder. </t>
  </si>
  <si>
    <t xml:space="preserve">Describe the proposed implementation approach for providing the services described in the RFP:    
a) Include a comprehensive description of the proposed implementation methodology for the project. The description should include how the Bidder has developed this methodology to both incorporate lessons learned from experiences as well as to meet the needs described in the RFP.  
b) The DOC preference is to roll-out functionality in a phased approach. Please address this in your response and provide a recommendation suitable given the needs described in the Solicitation, including ESSB 5187, Section 701 (as referenced in the RFP body) which requires usable functionality to be deployed within 180 days from the date of the executed procurement contract.  
c) Define your organization’s use of ITIL (Information Technology Infrastructure Library) in the management and release of promotion cycles and your expectations of DOC should ITIL be a core methodology used in this project. 
d) Provide a preliminary Project Schedule.  </t>
  </si>
  <si>
    <t xml:space="preserve">Provide an Education and Training Plan for both business and IT users. The plan must include:  
a) The approach to training.  
b) Delivery methods that will be used.  
c) Knowledge transfer approach.  
d) Work products and services that will be employed to enable users to successfully learn the new system.  
e) High-level training milestones for the life of the project.  
f) The entity that will provide the training.  
g) Sample of training materials.    </t>
  </si>
  <si>
    <t xml:space="preserve">Please describe what you will provide for pre-go-live support, go-live readiness assessment, and go-live support. Include a detailed description of the go-live responsibilities for DOC and Bidder staff. Please describe your on-site and remote implementation support plan that includes implementation analysts and supporting staff.    </t>
  </si>
  <si>
    <t>Please describe your proposed plans for post-implementation support:  
a) What is your approach during the stabilization period? Include details around the duration of support and resources you will provide prior to handing off to your maintenance and support (ongoing operational support) team.   
b) What is your proposed transition plan during the maintenance and support period? Include details around the resources that are a part of your operational support team, their support model, and the level of expected DOC IT participation required.</t>
  </si>
  <si>
    <t>SHEET 5. TECHNICAL RESPONSE</t>
  </si>
  <si>
    <r>
      <t xml:space="preserve">Bidder’s response to the questions in this Sheet 5 should be provided in Response Form 4.  Questions that receive no response may cause your bid to be disqualified. Answers provided in Response Form 4 </t>
    </r>
    <r>
      <rPr>
        <b/>
        <u/>
        <sz val="11"/>
        <color rgb="FF000000"/>
        <rFont val="Aptos Narrow"/>
        <family val="2"/>
        <scheme val="minor"/>
      </rPr>
      <t>must not exceed 40 total pages.</t>
    </r>
    <r>
      <rPr>
        <b/>
        <sz val="11"/>
        <color rgb="FF000000"/>
        <rFont val="Aptos Narrow"/>
        <family val="2"/>
        <scheme val="minor"/>
      </rPr>
      <t xml:space="preserve">  If a question requires Bidder to submit additional documents, please attach them to your bid and label them clearly as part of Response Form 4. </t>
    </r>
  </si>
  <si>
    <t xml:space="preserve">Provide the following detailed information regarding your proposed solution:  
a) Product name and version  
b) Time on market  
c) Release date of most current version  
d) Next major release date  
e) Next minor release date 
f) The timing and frequency of both maintenance updates and product upgrades for the past 3-5 years, along with projected updates/upgrades for the next 2-3 years  
g) Description of licensing options, such as subscription, enterprise, concurrent users, site, power user, etc.  
h) The number of licenses included in the proposal.  </t>
  </si>
  <si>
    <t>Provide answer in Response Form 4</t>
  </si>
  <si>
    <t xml:space="preserve">Describe the level of DOC resources required for a major update and the level of resources required for a minor update. </t>
  </si>
  <si>
    <t xml:space="preserve">Please describe how the Solution manages variations across clients within the software, (e.g., locality specific requirements). Additionally, how could DOC take advantage of functionality developed for another client (e.g., to accelerate deployment and reduce costs within their environment)? </t>
  </si>
  <si>
    <t xml:space="preserve">Describe any third-party software, licenses, or partnerships that must be in place to fulfill requirements for this proposed solution, considering both mandatory and desired requirements. If the Solution addresses Optional requirements, please call out those third-party relationships in your response. Include the following:  
a) Name of software firm and product or partnership firm. 
b) Name of existing clients using the system and third-party software/partnership, and the number of years the client has been using these products together. 
c) Description of the approach and responsibilities for managing the implementation and acceptance testing for each of the proposed third-party software or partnerships.  
d) Description of the approach and responsibilities for the service-level agreement (SLA), operational level agreements (OLA), or maintenance agreement related to the third-party software or partnership.  </t>
  </si>
  <si>
    <t xml:space="preserve">Please describe the overall platform and architecture of the solution, your architectural design practices for infrastructure and software. Please provide attachments of an architecture diagram and a data flow diagram depicting the proposed data flow from the end users (mobile and at Prison facility) to your environment.   </t>
  </si>
  <si>
    <t>Please describe the proposed solution’s operating environment(s) and hardware platform(s) on which it is certified. Please include details about any plans to move away from current supported platforms.</t>
  </si>
  <si>
    <t xml:space="preserve">Please identify which features of your solution DOC can configure without engaging your professional services team and what percentage of the total solution is configurable by DOC. DOC is particularly interested in the ability to configure the solution independently after implementation for policy changes, forms updates, code tables, standard reports / dashboards, and workflows.  </t>
  </si>
  <si>
    <t xml:space="preserve">Please provide an architecture roadmap for your solution.  </t>
  </si>
  <si>
    <t xml:space="preserve">Please share the performance statistics of your solution for your customers similar in size of the proposed DOC application and infrastructure. Include details such as number of outages that occurred (unplanned or otherwise), duration and scope of those outages, and any other necessary details.  </t>
  </si>
  <si>
    <t xml:space="preserve">Please provide relevant documentation related to any recent certifications and audits as well as security testing (penetration or otherwise) pertaining to your hosting technical and operation capabilities, or that of your subcontracted provider, for the proposed Solution. </t>
  </si>
  <si>
    <t xml:space="preserve">Please describe the proposed solution’s security model including authentication and authorization as well as LDAPs directory support. Describe how you will connect with Active Directory to manage user credentials.  </t>
  </si>
  <si>
    <t>Please describe the process for ensuring application security is integrated into your development process. Please attach any development process flow diagrams or charts that might support your description.</t>
  </si>
  <si>
    <t xml:space="preserve">Please describe the process for source code review for vulnerabilities and weaknesses. Please attach any development process flow diagrams or charts that might support your description. </t>
  </si>
  <si>
    <t xml:space="preserve">Please describe any significant failures, breaches, or issues encountered in the last five years as well as the steps taken to mitigate or resolve. Please attach any post-mortem documentation or reports that might support your description.  </t>
  </si>
  <si>
    <t xml:space="preserve">Please also describe what guidelines you follow to ensure security protocols are met (i.e. FedRAMP, FISMA, ISO 27001 and ISO 27002, et al). Please attach the most recent copy of your SOC2 report and any other relevant documents, including any certifications, audits, and results for your products.  </t>
  </si>
  <si>
    <t xml:space="preserve">Please describe your process for Data conversion and ETL development for DOC, highlighting any areas of concern based on your experience.  Include details on how converted data will be validated and emphasize expectations of DOC during this process. </t>
  </si>
  <si>
    <t xml:space="preserve">Please describe the proposed solution’s process for Data Validation on user entry and maintaining quality data during ongoing operations.  </t>
  </si>
  <si>
    <t xml:space="preserve">Please describe the proposed solution’s export options for data into other applications, including data warehouses and document management systems. </t>
  </si>
  <si>
    <t xml:space="preserve">Please describe the ability of the solution to provide DOC with a full copy of the database, upon request. The DOC is interested in understanding how all or part of the system’s data would be provided in scenarios including (but not limited to) the following: for reporting by a third-party business intelligence vendor, data warehouse, document management system, and end-of-contract export to a new system.  </t>
  </si>
  <si>
    <t xml:space="preserve">Please describe your approach to installation and setup of all the environments listed in your response to Attachment D_DOC Requirements, Tab 23. Technical, Requirement Tech.19. </t>
  </si>
  <si>
    <t xml:space="preserve">Please describe your approach for running the existing system and the proposed system side-by-side during testing and through phases of the implementation. </t>
  </si>
  <si>
    <r>
      <rPr>
        <sz val="11"/>
        <color rgb="FF000000"/>
        <rFont val="Aptos Narrow"/>
        <scheme val="minor"/>
      </rPr>
      <t xml:space="preserve">Please describe your approach to configuration of the system, including how you will work with DOC to determine which requirements can be accommodated by configuration and which require customization, and how the configurations will be applied (by DOC staff, your staff, or a combination).   
</t>
    </r>
    <r>
      <rPr>
        <i/>
        <sz val="11"/>
        <color rgb="FF000000"/>
        <rFont val="Aptos Narrow"/>
        <scheme val="minor"/>
      </rPr>
      <t>Definition</t>
    </r>
    <r>
      <rPr>
        <sz val="11"/>
        <color rgb="FF000000"/>
        <rFont val="Aptos Narrow"/>
        <scheme val="minor"/>
      </rPr>
      <t xml:space="preserve">: Configuration allows a DOC administrator or super user to change the system settings and behavior using built-in tools and parameters. </t>
    </r>
  </si>
  <si>
    <r>
      <rPr>
        <sz val="11"/>
        <color rgb="FF000000"/>
        <rFont val="Aptos Narrow"/>
        <scheme val="minor"/>
      </rPr>
      <t xml:space="preserve">Please describe your approach to designing, developing, testing, and implementing customizations to the system. The plan should include a description of your methodology to track customizations for documentation purposes and how you provide the documentation to clients.  
</t>
    </r>
    <r>
      <rPr>
        <i/>
        <sz val="11"/>
        <color rgb="FF000000"/>
        <rFont val="Aptos Narrow"/>
        <scheme val="minor"/>
      </rPr>
      <t>Definition</t>
    </r>
    <r>
      <rPr>
        <sz val="11"/>
        <color rgb="FF000000"/>
        <rFont val="Aptos Narrow"/>
        <scheme val="minor"/>
      </rPr>
      <t xml:space="preserve">: Customization requires coding and development to meet the requirement. </t>
    </r>
  </si>
  <si>
    <r>
      <t xml:space="preserve">Please describe the proposed solution’s capabilities to maintain customizations during product updates and the effect of future upgrades on preexisting customizations. 
</t>
    </r>
    <r>
      <rPr>
        <i/>
        <sz val="11"/>
        <color rgb="FF000000"/>
        <rFont val="Aptos Narrow"/>
        <family val="2"/>
        <scheme val="minor"/>
      </rPr>
      <t>Definition</t>
    </r>
    <r>
      <rPr>
        <sz val="11"/>
        <color rgb="FF000000"/>
        <rFont val="Aptos Narrow"/>
        <family val="2"/>
        <scheme val="minor"/>
      </rPr>
      <t xml:space="preserve">: Customization requires coding and development to meet the requirement. </t>
    </r>
  </si>
  <si>
    <t xml:space="preserve">Please describe your approach to integrating the solution with the data exchange interfaces required for the proposed solution, as described in the Attachment H_CIMS Interfaces.   </t>
  </si>
  <si>
    <t xml:space="preserve">Please describe the proposed process for testing and documenting the functionality, maintainability, and security of these interfaces.  </t>
  </si>
  <si>
    <t xml:space="preserve">Please describe your standard approach to testing and quality assurance.  
a) The Vendor will document its approach to testing with regards to development and modification of its system. This should be detailed sufficiently to ensure DOC understands how the vendor approaches testing as well as the component parts of the testing regimen.   
b) The awarded Bidder will also provide a plan for performance testing the system, which will occur prior to UAT.  This plan should provide detail regarding the load placed on the system and the configuration of the system as it relates to the expected size of the DOC application. </t>
  </si>
  <si>
    <t xml:space="preserve">Describe which types of automated testing Frameworks you use and how these are integrated into the development process.  </t>
  </si>
  <si>
    <t xml:space="preserve">Please describe how you will develop and manage the Requirements Traceability Matrix (RTM) using the Functional and Technical Requirements and include the test results in the RTM.  </t>
  </si>
  <si>
    <t xml:space="preserve">Please describe how you receive customer input on defects or enhancement requests.  
a) What is your definition of defects, enhancements, and mandatory development?  
b) How are these customer inputs received, processed, and prioritized?  
c) How do you communicate with your customers on the status of their requests? </t>
  </si>
  <si>
    <t xml:space="preserve">Please describe your methodology for backlog management and how you determine and prioritize defects and enhancements in the proposed solution. </t>
  </si>
  <si>
    <t xml:space="preserve">Please describe your customer support model for how you will coordinate updates, upgrades, and technical support for the proposed solution, from initiation through resolution, both during the implementation project and post implementation. The location of support staff (US-based or offshore) must be included in this description.  </t>
  </si>
  <si>
    <t xml:space="preserve">Please describe the proposed solution’s backup and recovery requirements and processes including: 
a) Prerequisites 
b) Tools needed (third party tools if applicable)  
c) Schedule of Events  
d) Configuration Control and Overview  
e) Methods to verify recovery system recovery and integrity. </t>
  </si>
  <si>
    <t xml:space="preserve">Please describe your solution’s Disaster Recovery Plan. This should include details for how you create, manage, and annually validate the Disaster Recovery capability. Please also provide operational variances to allow for cold, warm, and hot Disaster Recovery capability relative to the cost of each. </t>
  </si>
  <si>
    <t xml:space="preserve">Describe the policy for clear desk operations by support staff, safeguards for ensuring data is not transportable outside of the operations center confines, etc.  </t>
  </si>
  <si>
    <t>Functional Area: Sub-Area</t>
  </si>
  <si>
    <t>ID#</t>
  </si>
  <si>
    <t>Requirement</t>
  </si>
  <si>
    <t>Priority
Mandatory
Desired
Optional</t>
  </si>
  <si>
    <t>Detailed Response</t>
  </si>
  <si>
    <r>
      <t xml:space="preserve">Vendor Response 
(Pick list 1-7)
</t>
    </r>
    <r>
      <rPr>
        <sz val="10"/>
        <color rgb="FF000000"/>
        <rFont val="Calibri"/>
        <family val="2"/>
      </rPr>
      <t xml:space="preserve">
7 - Feature included
6 - Feature included with configuration
5 - Feature in development for delivery no later than December 2025
4 - Feature provided by third party (describe in the detailed response column)
3 - Feature partially included (describe gaps in detailed response)
2 - Feature could be developed / customization required
1 - Feature not included
</t>
    </r>
    <r>
      <rPr>
        <b/>
        <sz val="10"/>
        <color rgb="FF000000"/>
        <rFont val="Calibri"/>
        <family val="2"/>
      </rPr>
      <t>Blanks left in this column will be regarded as 1 - Feature not included.</t>
    </r>
  </si>
  <si>
    <t>General: Workflow</t>
  </si>
  <si>
    <t>Gen.1</t>
  </si>
  <si>
    <t>The Solution captures chrono (text field entries journaled over time) for an incarcerated or supervised individual. The chrono entries will have metadata added and support tags for grouping.</t>
  </si>
  <si>
    <t>Mandatory</t>
  </si>
  <si>
    <t>Gen.2</t>
  </si>
  <si>
    <t xml:space="preserve">The Solution establishes and maintains a chronos (chronological logbook) for incarcerated and supervised individuals.  The Solution generates chronos entries for selected functions, and the Solution supports user log entries for specified functions. </t>
  </si>
  <si>
    <t>Gen.3</t>
  </si>
  <si>
    <t>The Solution supports authorization for chronos entries, allowing viewers to only see entries they are authorized to view.</t>
  </si>
  <si>
    <t>Gen.4</t>
  </si>
  <si>
    <t>The Solutions supports search for Chronos entries.  The Solution supports filtering of Chronos entries by tag for review of relevant content (e.g. medical, behavior, sentence).</t>
  </si>
  <si>
    <t>Gen.5</t>
  </si>
  <si>
    <t>The Solution enables users to copy or move Chrono entries from one individual to another individual, singularly or in a batch (e.g. write once, apply across a group).</t>
  </si>
  <si>
    <t>General: Interface</t>
  </si>
  <si>
    <t>Gen.6</t>
  </si>
  <si>
    <t>The Solution exports Chronos logbooks, inclusive of metadata and tags.</t>
  </si>
  <si>
    <t>Gen.7</t>
  </si>
  <si>
    <t>The Solution includes messaging functionality via a Mailbox.  Mailboxes will be created for (and subscribable based on) facility (including prison, field office, violators, headquarters, outstation).</t>
  </si>
  <si>
    <t>General: User Interface</t>
  </si>
  <si>
    <t>Gen.8</t>
  </si>
  <si>
    <t>The Solution provides viewing of date-driven events with filters based on facility, individual, case officer, functional area, or date.</t>
  </si>
  <si>
    <t>General: Access</t>
  </si>
  <si>
    <t>Gen.9</t>
  </si>
  <si>
    <t xml:space="preserve">The Solution maintains a database of authorized users (including the ability to add, delete, modify, and suspend a user account), their role, and their security group / groups.  </t>
  </si>
  <si>
    <t>Gen.10</t>
  </si>
  <si>
    <t>The Solution supports a person being both an incarcerated or supervised individual and a staff member (in different time periods or simultaneously in some use cases).  The records for each role will be distinct and separated such that users will find only the roles appropriate for the context they are operating in.</t>
  </si>
  <si>
    <t>Gen.11</t>
  </si>
  <si>
    <t>The Solution logs access (log-in, log-out) information for each user.</t>
  </si>
  <si>
    <t>General: Data</t>
  </si>
  <si>
    <t>Gen.12</t>
  </si>
  <si>
    <t>The Solution tracks and logs all changes to codes or databases.  The log will include time, user ID, and location information provided by the browser as well as the before and after state of the data.</t>
  </si>
  <si>
    <t>Gen.13</t>
  </si>
  <si>
    <t>The Solution enables users to view the status of attributes or records at a particular time (e.g. how was this bed classified on a given date).</t>
  </si>
  <si>
    <t>Gen.14</t>
  </si>
  <si>
    <t>The Solution enables authorized users to update data tables (data correction) and source information (e.g. codes used for populating selection boxes on user screens) through an administration interface.</t>
  </si>
  <si>
    <t>Gen.15</t>
  </si>
  <si>
    <t>The Solution will be easy for end users to use, including user-friendly landing pages.  Default landing pages can be defined by user category or configured by an individual user.</t>
  </si>
  <si>
    <t>Gen.16</t>
  </si>
  <si>
    <t>The Solution will be accessible and easy to use via standard browser interfaces (at least Edge, Chrome, Safari, Firefox) across multiple device platforms (at least Windows, Chrome, Apple IOS, Android), and on multiple form factors (desktop, laptop, tablet, smartphone).</t>
  </si>
  <si>
    <t>Gen.17</t>
  </si>
  <si>
    <t>The Solution supports for multiple input types - typing, touch screen, mouse, voice inputs, and other accessible aids.  The solution will be easy to use for each input type (e.g. expected next-field response when tab is typed, spacebar to select a button).</t>
  </si>
  <si>
    <t>General: Usability</t>
  </si>
  <si>
    <t>Gen.18</t>
  </si>
  <si>
    <t>The Solution provides quality and context-sensitive help articles, walking a user through how to complete the fields on a screen or finish the business process captured on a screen.</t>
  </si>
  <si>
    <t>Gen.19</t>
  </si>
  <si>
    <t xml:space="preserve">The Solution provides and supports configurable content for help and access to online training, and it should come with default content that the DOC can configure. Training resources should be maintained and kept up to date with the configured solution. </t>
  </si>
  <si>
    <t>Gen.20</t>
  </si>
  <si>
    <t>The Solution provides effective error help, written in plain English and offering further assistance (like linking to a Help article for more information) to support the user completing their business function.</t>
  </si>
  <si>
    <t>Gen.21</t>
  </si>
  <si>
    <t>The Solution will publish user training materials (videos, guides, etc.) covering both introductions for new users and solution feature updates.</t>
  </si>
  <si>
    <t>Gen.22</t>
  </si>
  <si>
    <t>The Solution supports light and dark interface modes as well as customizable colors as needed to support ADA compliance.</t>
  </si>
  <si>
    <t>Gen.23</t>
  </si>
  <si>
    <t>Fields, tabs, and functions within the Solution have appropriate security controls to confirm authorization for access.  Access authorization will be enabled at a variety of levels, including user role and user ID.</t>
  </si>
  <si>
    <t>Gen.24</t>
  </si>
  <si>
    <t>The Solution will be accessible and highly performing over a variety of Internet connections (including slower 3G mobile connections).</t>
  </si>
  <si>
    <t>Gen.25</t>
  </si>
  <si>
    <t>The Solution supports integration with an IAM / identity integration.  The Solution enables an administrator to disable all user functions for a specific user or a user group.</t>
  </si>
  <si>
    <t>Gen.26</t>
  </si>
  <si>
    <t>The Solution supports security authority for all screens and functions.  These authorities will determine what screens will display and what functions can be performed based on the individual, the group to which the individual belongs, or the role of the individual.  Individuals can belong to more than one group.</t>
  </si>
  <si>
    <t>Gen.27</t>
  </si>
  <si>
    <t>The Solution enables the merging of records, allowing the user to resolve conflicts by selecting one source or including both sources in the merged record.  The Solution will log the merge and remove the secondary record from active status.  Example: two records for the same person that need to be integrated.</t>
  </si>
  <si>
    <t>Gen.28</t>
  </si>
  <si>
    <t>The Solution supports partial records use cases where documents need to be saved as draft or require input from other staff resources.</t>
  </si>
  <si>
    <t>Gen.29</t>
  </si>
  <si>
    <t>The Solution enables batch processes to apply changes to attributes across multiple entries at the same time (e.g. bed management, supervision standards, programs, case management transfers).  The Solution will allow users to select specific entries, entries by category (e.g. location or type), all entries on a page, etc.</t>
  </si>
  <si>
    <t>Gen.30</t>
  </si>
  <si>
    <t>The Solution supports communications via notifications internal to the system, emails internal and external to the system, and text messages.  The Solution will enable users to set the delivery cadence of messages, reminders, and alerts.  The Solution will be adaptive as new communication tools and processes are standardized and required.</t>
  </si>
  <si>
    <t>Gen.31</t>
  </si>
  <si>
    <t>The Solution delivers automatic notifications when actions are taken or completed within the Solution.  The configuration of these notifications (including triggering action, who is notified, the content of the notification, and the urgency) are set by an end user without the need for programming.  Notifications can be subscribed to by an individual or for a group.</t>
  </si>
  <si>
    <t>General: Notifications</t>
  </si>
  <si>
    <t>Gen.32</t>
  </si>
  <si>
    <t>The Solution interfaces with HRMS to get contact information for users in support of notifications.</t>
  </si>
  <si>
    <t>Gen.33</t>
  </si>
  <si>
    <t>The Solution interfaces with HRMS for organizational structure and supervisor information in support of escalations.</t>
  </si>
  <si>
    <t>Gen.34</t>
  </si>
  <si>
    <t>The Solution anticipates intuitive workflows, allowing "drill down" and "next step" functions easily accessed for the user to complete their processes.  The Solution will support approval workflows and escalations.</t>
  </si>
  <si>
    <t>Gen.35</t>
  </si>
  <si>
    <t>The Solution supports "back button" functionality, allowing the user to return to the previous screen.</t>
  </si>
  <si>
    <t>Gen.36</t>
  </si>
  <si>
    <t>The Solution enables printing of key documents to hard copy or .pdf as well as exporting to standard formats (.xls) for key functions, including Cases, Incarcerated or Supervised Individual Files, Hearings, and Schedules.</t>
  </si>
  <si>
    <t>Gen.37</t>
  </si>
  <si>
    <t xml:space="preserve">The Solution offers data validation (e.g. format, acceptable values or within a range) on entry, leveraging user-friendly entry tools like drop down lists. </t>
  </si>
  <si>
    <t>Gen.38</t>
  </si>
  <si>
    <t>The Solution provides reasonable data validation to avoid duplication where possible (e.g. an individual with the same name / social security number already has an DOC ID before a new ID is created).  The user will receive an alert and have the opportunity to reconcile the conflict, proceeding with new or integrating the records.</t>
  </si>
  <si>
    <t>Gen.39</t>
  </si>
  <si>
    <t>When gender is required, the System supports multiple fields:  Gender assigned at birth (M, F, Other), Legal Gender (M, F, Other), and Preferred pronouns (from a defined and adjustable list).  These field definitions will be adaptable over time to accommodate DOC needs or State law.</t>
  </si>
  <si>
    <t>Gen.40</t>
  </si>
  <si>
    <t>The Solution supports electronic signatures and acknowledgements.</t>
  </si>
  <si>
    <t>Gen.41</t>
  </si>
  <si>
    <t>The Solution receives and stores electronic documents, attaching them to fields and links within user views for easy access and retrieval.  Documents will include final signed copies, and the full history of documents will be viewable and searchable.</t>
  </si>
  <si>
    <t>Gen.42</t>
  </si>
  <si>
    <t>The Solution captures history and tracks changes.  Business users will be able to find the value of an entry or a report at a given time.  Administrative users will have the ability to view field or table histories for auditing, records tracking, and logic verification. Users, when authorized, will have the ability to view history (including revisions) of a field, table, entry, report, etc.  Published reports will be stored and retrievable within the Solution.</t>
  </si>
  <si>
    <t>Gen.43</t>
  </si>
  <si>
    <t>The Solution auto-populates fields where possible (date, time, location, user, etc.).</t>
  </si>
  <si>
    <t>Gen.44</t>
  </si>
  <si>
    <t>The Solution disables of further edits when a function is in a defined status (e.g. awaiting approval, final, inactive).</t>
  </si>
  <si>
    <t>Gen.45</t>
  </si>
  <si>
    <t>The Solution captures metadata (date and time, user, location, etc.) for entries.</t>
  </si>
  <si>
    <t>Gen.46</t>
  </si>
  <si>
    <t>The Solution will be adaptive, allowing for adjustments in requirements, process flows, and functions as required by legislative action or leadership direction.</t>
  </si>
  <si>
    <t>Gen.47</t>
  </si>
  <si>
    <t xml:space="preserve">The Solution has the capability to interface with third-party vendors, allowing approved data to be transferred from the approved applications to the solution. </t>
  </si>
  <si>
    <t>Gen.48</t>
  </si>
  <si>
    <t>The Solution supports use cases when the individual returns to confinement or supervision.  Information about previous offenses will be available, and new sentences and case files will be created.  Profiles can be reactivated.</t>
  </si>
  <si>
    <t>Gen.49</t>
  </si>
  <si>
    <t xml:space="preserve">The Solution enables users to upload court orders and should have the ability to display the court orders chronologically or by other types of sorting. </t>
  </si>
  <si>
    <t>Desired</t>
  </si>
  <si>
    <t>Gen.50</t>
  </si>
  <si>
    <t>The Solution maintains a database of facilities, including facility name, address (county and mailstop), phone and fax numbers, supervisor name and contact information, facility leadership and hierarchy (including effective dates).  The database will include any resources for scheduling (e.g. hearing rooms) as well as capture staff assigned to the facility or unit.</t>
  </si>
  <si>
    <t>Gen.51</t>
  </si>
  <si>
    <t xml:space="preserve">The Solution enables editing of previous entries, triggering appropriate workflows where necessary.  For example, if the edit is a spelling correction or a chronos log entry, downstream steps that are not impacted and were already completed should not be restarted. </t>
  </si>
  <si>
    <t>Gen.52</t>
  </si>
  <si>
    <t>The Solution will offer a logic calculator or rules engine that can be configured with a set of criteria to determine an outcome for a given set of inputs.  The rules engine will allow for brief or extensive logic rules to determine a result.  Use cases for this rules engine could include but not be limited to classification, bed assignment, PREA or STG designations, SOTAP program referral, or confinement duration.</t>
  </si>
  <si>
    <t>Gen.53</t>
  </si>
  <si>
    <t>The rules engine within the Solution will return final calculated values as well as interim calculated values with detailed descriptions of execution paths (which rules were run based on results of previous rules).  The rules engine within the solution will support a method for debugging as well as rules versioning.</t>
  </si>
  <si>
    <t>Gen.54</t>
  </si>
  <si>
    <t>The rules engine within the Solution will provide a rule-authoring graphical interface designed to be used by technical business analysts as well as provide an extract of the rules for documentation.</t>
  </si>
  <si>
    <t>R&amp;R: Records</t>
  </si>
  <si>
    <t>RandR.1</t>
  </si>
  <si>
    <t>The Solution stores content within the platform, maintaining all information until a disposition review has been completed or a defined policy has been achieved (e.g. minimum retention met, marked for delete, with no active hold).</t>
  </si>
  <si>
    <t>RandR.2</t>
  </si>
  <si>
    <t xml:space="preserve">The Solution supports the application of a retention or litigation hold to records.  This hold supersedes retention labels and policies, preventing deletion of the record. </t>
  </si>
  <si>
    <t>RandR.3</t>
  </si>
  <si>
    <t xml:space="preserve">The Solution supports customized retention settings that can be calculated based on different metadata. The Solution includes the ability to calculate retention intervals from create or modification date as well as event-based retention (e.g. retention period starts after an individual is released or deceased). </t>
  </si>
  <si>
    <t>RandR.4</t>
  </si>
  <si>
    <t>Changes to content within the Solution will be logged and traceable, establishing a chain of custody for content.  Authorized users will be able to walk through changes to content from initial entry through current state.</t>
  </si>
  <si>
    <t>RandR.5</t>
  </si>
  <si>
    <t>The Solution supports user access authentication for all information within the platform, ensuring users are authenticated and authorized to access requested content.  Users are authorized to access only approved content for their role or permission group.</t>
  </si>
  <si>
    <t>RandR.6</t>
  </si>
  <si>
    <t>The Solution maintains an individual case record on all individuals committed, assigned, or housed in the facility in compliance with the DOC Policies and Procedures. The entire case record is exportable.</t>
  </si>
  <si>
    <t>RandR.7</t>
  </si>
  <si>
    <t>The Solution supports the combining of records (e.g. duplicate records) by authorized users when needed.</t>
  </si>
  <si>
    <t>RandR.8</t>
  </si>
  <si>
    <t>The Solution will be able to mark a record inactive, not cluttering common reports, but still provide viewing and access to this record when needed.</t>
  </si>
  <si>
    <t>RandR.9</t>
  </si>
  <si>
    <t>The Solution will be able to capture deletion policy for fields, tables and table entries, content, and records within the platform.  For records and partial records with a defined deletion policy, the Solution provides the ability to calculate and report the content available for disposition based on DOC policies.</t>
  </si>
  <si>
    <t>RandR.10</t>
  </si>
  <si>
    <t xml:space="preserve">The Solution produces a report of items scheduled for disposition within a given time period (Days/Months/Years) for review and action. </t>
  </si>
  <si>
    <t>RandR.11</t>
  </si>
  <si>
    <t>The Solution enables authorized users to conduct partial and full expungements of specific records during a records review.</t>
  </si>
  <si>
    <t>RandR.12</t>
  </si>
  <si>
    <t>The Solution supports the editing of records to correct errors (e.g. spelling, typing) and omissions (e.g. chronos log details), distinguishing these administrative corrections from new entries or triggering updates.  The Solution needs to be able to initiate process flows when impactful updates are made but not initiate processes (e.g. notifications) when administrative errors are corrected.</t>
  </si>
  <si>
    <t>RandR.13</t>
  </si>
  <si>
    <t xml:space="preserve">The Solution marks versions uniquely for retention requirements according to DOC policy and supports the disposition of versions after defined time periods and reviews.  Stored versions may have a maximum quantity. </t>
  </si>
  <si>
    <t>RandR.14</t>
  </si>
  <si>
    <t>The Solution enables authorized users to review records, auditing for completion and accuracy.  The Solution enables users to initiate requests within the platform for users to update or provide missing information.  The Solution provides the capture status of audits and the ability to generate a report summarizing the audits completed.</t>
  </si>
  <si>
    <t>RandR.15</t>
  </si>
  <si>
    <t>The Solution logs user activity, marking these logs with retention flags and making them available for disposition review in defined timeframes or proceeding with disposition based on defined policy (e.g. minimum retention met, marked for delete, with no active hold).</t>
  </si>
  <si>
    <t>RandR.16</t>
  </si>
  <si>
    <t>The Solution exports records in their native format or accepted lossless format for long term storage.</t>
  </si>
  <si>
    <t>RandR.17</t>
  </si>
  <si>
    <t xml:space="preserve">The Solution allows users to store queries.  Queries can be saved for the user or published for specific people or made available in a library for all users. </t>
  </si>
  <si>
    <t>R&amp;R: Reporting</t>
  </si>
  <si>
    <t>RandR.18</t>
  </si>
  <si>
    <t xml:space="preserve">The Solution provides the ability to enable users to search for specific records. Available search parameters must be broad across fields and data structures, offering flexible formatting for search requests.  </t>
  </si>
  <si>
    <t>RandR.19</t>
  </si>
  <si>
    <t>The Solution supports searching of metadata fields ("show me all fields that were updated by this user in this time window" or "from users at this location").</t>
  </si>
  <si>
    <t>RandR.20</t>
  </si>
  <si>
    <t xml:space="preserve">The Solution will support SQL as well as Boolean for search requests.  Other search formats like Data Analysis Expressions (DAX) supporting search parameters with no or low coding are also desired. </t>
  </si>
  <si>
    <t>RandR.21</t>
  </si>
  <si>
    <t>The Solution estimates the time for completion to produce a search result and allow a user to cancel a search in progress.</t>
  </si>
  <si>
    <t>RandR.22</t>
  </si>
  <si>
    <t>Search results within the Solution will be displayed, printable, and exportable to standard formats (PDF, XLS spreadsheet, document, etc.).</t>
  </si>
  <si>
    <t>RandR.23</t>
  </si>
  <si>
    <t>The Solution stores copies of any PDF documents produced as a report.</t>
  </si>
  <si>
    <t>RandR.24</t>
  </si>
  <si>
    <t>The Solution produces output reports in a variety of languages, including English, Spanish, and other languages as required by DOC.</t>
  </si>
  <si>
    <t>RandR.25</t>
  </si>
  <si>
    <t>The Solution enables users to drill down to a specific incident or item to view it in detail from a search result or a dashboard view.</t>
  </si>
  <si>
    <t>RandR.26</t>
  </si>
  <si>
    <t>The Solution generates reports from user-defined search parameters in support of functional process flows (e.g. bed availability / capacity; rosters for programs, count, movement, etc.; schedule and appointments; pending or overdue actions).</t>
  </si>
  <si>
    <t>RandR.27</t>
  </si>
  <si>
    <t>The Solution provides a mechanism to produce user-defined data extracts for export or analysis via interface (like Power BI).  The Solution can save these data extract definitions for future use.</t>
  </si>
  <si>
    <t>RandR.28</t>
  </si>
  <si>
    <t>The Solution provides pre-defined as well as configurable dashboard views for key data based on user role, user group, or specific users.  The dashboard view will be able to be personalized depending on permission level and work function.  Standard reports and dashboards will be defined and available to users based on role and authorization.</t>
  </si>
  <si>
    <t>RandR.29</t>
  </si>
  <si>
    <t>The Solution supports the definition of thresholds for key performance indicators of metrics within the platform, highlighting performance to these KPIs in dashboard views or reports.  The Solution provides the ability to analyze data and identify key trends and outliers in any of the KPIs.</t>
  </si>
  <si>
    <t>RandR.30</t>
  </si>
  <si>
    <t>The Solution produces standard, user-configurable reports on a scheduled basis without programming.  The reports (and notification of their availability) can be generated on a schedule, triggered by an event or threshold, or requested by a user.</t>
  </si>
  <si>
    <t>RandR.31</t>
  </si>
  <si>
    <t>The Solution interfaces with external systems for reporting, updating data and exporting updates as needed to support DOC workflows.</t>
  </si>
  <si>
    <t>RandR.32</t>
  </si>
  <si>
    <t>The Solution exports CIMS information into records store or data warehouse for access by other tools on a schedule (anticipated to be daily).  The known interfaces include WSP Access via FORS, OnBase, DOC Reports, DOC’s Enterprise Data Warehouse, OFTS, SAS server, Inmate Search, ComStat and other document management systems.  This interface will support storage and retrieval of documents and information (including metadata) as needed to support DOC workflows.  Examples include background checks, court documents, and information needed for outside agencies.</t>
  </si>
  <si>
    <t>RandR.33</t>
  </si>
  <si>
    <t>The Solution provides to doc.wa.gov a list of individuals who are wanted on secretary's warrants.</t>
  </si>
  <si>
    <t>RandR.34</t>
  </si>
  <si>
    <t xml:space="preserve">The Solution will ensure that holds preventing destruction (automatic and manual) can be applied at the item level and against batches of records that meet search criteria. </t>
  </si>
  <si>
    <t>RandR.35</t>
  </si>
  <si>
    <t xml:space="preserve">The Solution will have the ability to search items that have been placed on hold across the system and produce a report of those items, their location and information about the hold such as date, place, author, time remaining. </t>
  </si>
  <si>
    <t>Services: Mainline</t>
  </si>
  <si>
    <t>Serv.1</t>
  </si>
  <si>
    <t>The Solution tracks meals by incarcerated individual, alerting to special dietary requirements and counting meals provided.  The Solution will support more than one dietary requirement per incarcerate and will provide time durations for dietary requirements if prescribed.  The Solution will utilize a barcode scanner input to identify an individual via identity card, displaying to custody the type of meal the individual is assigned and alerting if additional meals are attempted.</t>
  </si>
  <si>
    <t>Services: Kiosk</t>
  </si>
  <si>
    <t>Serv.2</t>
  </si>
  <si>
    <t>The Solution provides a Kiosk function for individuals under Community Supervision to check in (including photo entry), to view schedule entries, to view account balances (commissary, LFO, etc.), and to communicate with case officers and staff.</t>
  </si>
  <si>
    <t>Serv.3</t>
  </si>
  <si>
    <t>The Solution provides a Kiosk function for supervised or incarcerated individuals to, at a minimum, check in, view schedule entries, view account balances (commissary, LFO, etc.), and communicate with case officers and staff.  Communication from the individual can include requests for approval to participate in a program and travel requests.  Communication from case officers and staff can include behavior observation entries.</t>
  </si>
  <si>
    <t>Serv.4</t>
  </si>
  <si>
    <t>The Solution enables individuals to use biometrics (fingerprint, hand scan, etc.) to sign in or check in at Kiosks.</t>
  </si>
  <si>
    <t>Serv.5</t>
  </si>
  <si>
    <t>The Solution interfaces with CE Prison and CE Field Kiosk systems to provide information needed for review by the incarcerated or supervised individual, including schedule entries, commissary account balances, LFO balances, and communications.</t>
  </si>
  <si>
    <t>Services: Notification</t>
  </si>
  <si>
    <t>Serv.6</t>
  </si>
  <si>
    <t>The Solution sends notifications to individuals about upcoming meetings, new messages, pending actions, and other triggers via kiosk/text/email/call. These notifications should be logged in the Solution and available in the chronological case note history during the individual's supervision.</t>
  </si>
  <si>
    <t>Services: Technology</t>
  </si>
  <si>
    <t>Serv.7</t>
  </si>
  <si>
    <t>The Solution interfaces with service providers within facilities for phone services, providing a list by individual of any restrictions currently enforced.</t>
  </si>
  <si>
    <t>Serv.8</t>
  </si>
  <si>
    <t>The Solution interfaces with service providers within facilities for Internet Access services, providing a list of any restrictions by individual currently enforced for access or content limitations.  Users will be able to pull this list, by location.</t>
  </si>
  <si>
    <t>Services: Training</t>
  </si>
  <si>
    <t>Serv.9</t>
  </si>
  <si>
    <t xml:space="preserve">The Solution interfaces with resources and training tools to track progress against assigned programs by incarcerated or supervised individual. </t>
  </si>
  <si>
    <t>Scheduling: Create</t>
  </si>
  <si>
    <t>Sched.1</t>
  </si>
  <si>
    <t>The Solution collects and collates scheduling requests (shell appointments) by individual, by staff, by provider, and/or by physical location (unit and/or bed location) from other Solution functions (Health, Discipline, Resolution, Caseload Management, Programs, etc.).  The Solution will provide a calendar view by resource for scheduled and requested events.</t>
  </si>
  <si>
    <t>Sched.2</t>
  </si>
  <si>
    <t>In support of Reception and other mass encounter events (e.g., mental health reviews, chart reviews, kite reviews), the Solution can generate schedule requests for multiple individuals in one user action, including copying of common data to all output schedule events and forms.</t>
  </si>
  <si>
    <t>Scheduling: Schedule</t>
  </si>
  <si>
    <t>Sched.3</t>
  </si>
  <si>
    <t>The Solution captures availability of resources (staff, rooms, transportation, etc.) based on hours and scheduling intervals (e.g. health care practitioner takes appointments of a defined length during specified hours). Schedule is defined by resource (e.g. dentist, doctor, nurse) and synchronized.</t>
  </si>
  <si>
    <t>Scheduling: Reporting</t>
  </si>
  <si>
    <t>Sched.4</t>
  </si>
  <si>
    <t>The Solution enables users to view current appointments and availability for needed resources (individuals, staff, locations, etc.) and find available times for new requests.</t>
  </si>
  <si>
    <t>Sched.5</t>
  </si>
  <si>
    <t>The Solution supports a rules-based decision process for requesting and approving appointments for appointment prioritization (for example, a healthcare appointment would take priority over a case review).  This rules-based hierarchy is adjustable by users.  When scheduled events are descheduled in favor of a higher priority item, rescheduling for the lower priority item is accomplished, and impacted parties are notified.</t>
  </si>
  <si>
    <t>Sched.6</t>
  </si>
  <si>
    <t>The Solution enables users to maintain schedules of any facility that may hold a field or prison hearing.</t>
  </si>
  <si>
    <t>Sched.7</t>
  </si>
  <si>
    <t>The Solution enables designated users to override scheduling and select a reason for the override from a multiselect picklist. Notifications are configurable.</t>
  </si>
  <si>
    <t>Scheduling: Attendance</t>
  </si>
  <si>
    <t>Sched.8</t>
  </si>
  <si>
    <t>The Solution captures attendance at scheduled appointments as entered by staff and provides staff the ability to select a reason for an absence from a picklist.</t>
  </si>
  <si>
    <t>Sched.9</t>
  </si>
  <si>
    <t xml:space="preserve">The Solution supports recurring appointments as well as scheduling multiple appointments at once. This should include the ability to schedule multiple appointments attached to one consultation appointment for cases, (e.g. chemo therapy and radiation therapy for a case). </t>
  </si>
  <si>
    <t>Sched.10</t>
  </si>
  <si>
    <t xml:space="preserve">The Solution captures missed appointments, initiating a review for possible violation response based on policy rules.  </t>
  </si>
  <si>
    <t>Sched.11</t>
  </si>
  <si>
    <t>By resource (confined or supervised individual, officer / staff, location (general or specific), function, transportation request, etc.), the Solution generates a list of scheduled appointments.  The Solution enables users to display a calendar based on specific parameters such as but not limited to DOC Division, type of activity, specific resource.  The Solution includes a master schedule view by office (on-site or off-site), facility, function/speciality, or program.</t>
  </si>
  <si>
    <t>Scheduling: Callout</t>
  </si>
  <si>
    <t>Sched.12</t>
  </si>
  <si>
    <t xml:space="preserve">For a confined or supervised individual, the Solution generates for viewing or printing a daily "Callout List" of approved appointments. Information included in the Callout List should be HIPPA Compliant. </t>
  </si>
  <si>
    <t>Sched.13</t>
  </si>
  <si>
    <t>The Solution initiates Movement / Transportation requests when needed.  The Solution generates trip / out orders.</t>
  </si>
  <si>
    <t>Sched.14</t>
  </si>
  <si>
    <t>The Solution captures information on appointments external to the system - individual name and DOC ID, external party, location, time, transportation required, etc. These external appointments can be viewed in summary based on originating location or destination or date.</t>
  </si>
  <si>
    <t>Sched.15</t>
  </si>
  <si>
    <t>The Solution recognizes a conflict based on schedule (e.g. a medical appointment) or privileges (e.g. a sanction restricts the individual's ability to participate in off-site activities for a period of time) and notifies the requesting function (e.g. a program providing offsite training) that the individual will not be available.</t>
  </si>
  <si>
    <t>Sched.16</t>
  </si>
  <si>
    <t>The Solution generates alerts regarding scheduling conflicts between functions, activities, and programs. The Solution flags conflicts for locations with incompatible or STG affiliations scheduled at the same time in the same area.</t>
  </si>
  <si>
    <t>Sched.17</t>
  </si>
  <si>
    <t>The Solution produces activity rosters, (with start and end dates, location, reason, mandatory indicator, conflict indicator), add individuals, and schedule the activity. All enemy and keep away issues should be incorporated.</t>
  </si>
  <si>
    <t>Scheduling: Notifications</t>
  </si>
  <si>
    <t>Sched.18</t>
  </si>
  <si>
    <t>The Solution sends configurable and canned appointment notifications to individuals under Community Supervision through Kiosks, text messages, calls, and emails, and also allow the ability to set the delivery cadence of the messages/reminders/alerts.</t>
  </si>
  <si>
    <t>R&amp;C: Reception</t>
  </si>
  <si>
    <t>RandC.1</t>
  </si>
  <si>
    <t>The Solution is capable of initiating the intake process, receiving the list of incoming transfers on paper or electronically.  The Solution will locate incarcerates already within the system via name, birth date, social security number, or another identifier.  The Solution will create a new, unique DOC identifier for new incarcerates, as well as allow manual creation of a DOC ID.  The Solution will initiate and track reception processes, including medical evaluation, mental health evaluation, dental evaluation, as well as classification and facility assignment (including STG and PREA).  The Solution will capture interviews from reception team members, including skills / interest surveys.</t>
  </si>
  <si>
    <t>RandC.2</t>
  </si>
  <si>
    <t>The Solution supports multiple incarceration or offense IDs for a single individual.</t>
  </si>
  <si>
    <t>RandC.3</t>
  </si>
  <si>
    <t>The Solution enables the documentation of incarcerate information, including personal information (government identification, addresses, contact information, relatives), relevant offense and investigation information (victims, violence or other safety insights, summary statements, court orders), Security Threat Group (STG) affiliations, employment information, and educational history.  The Solution will capture Sexual Offender Registration status.  The Solution will capture incompatibles (known rivals) and other insights informing safety and bed assignment.</t>
  </si>
  <si>
    <t>R&amp;C: Commitment</t>
  </si>
  <si>
    <t>RandC.4</t>
  </si>
  <si>
    <t>The Solution captures (from electronic interface or manual input) current sentence details as well as document past incarcerations or criminal information.  The Solution will capture criminal history information, including warrants and judgements, detainers, nature of offense(s), and escape history.</t>
  </si>
  <si>
    <t>R&amp;C: Workflow</t>
  </si>
  <si>
    <t>RandC.5</t>
  </si>
  <si>
    <t xml:space="preserve">The Solution flags and notifies assigned parties that a sentence under ISRB jurisdiction has been entered. </t>
  </si>
  <si>
    <t>RandC.6</t>
  </si>
  <si>
    <t xml:space="preserve">The Solution provides links to stored documents (within the platform or in an adjacent document management system) related to each sentence or cause. </t>
  </si>
  <si>
    <t>RandC.7</t>
  </si>
  <si>
    <t>The Solution documents and stores identifiable information for incarcerates, including incarcerate attributes, incarcerate demographics, photos and descriptions of tattoos, and fingerprints.  The Solution can interface with Automated Fingerprint Identification (AFIS), sending information and receiving responses for fingerprint identification in a streamlined manner during reception.  The identifiable information will be searchable (e.g. tattoo description or location as well as image search).</t>
  </si>
  <si>
    <t>RandC.8</t>
  </si>
  <si>
    <t>The Solution connects relevant functions (e.g. Security Concerns) and captures information during intake interviews and assessments.</t>
  </si>
  <si>
    <t>RandC.9</t>
  </si>
  <si>
    <t>The Solution enables intake staff (e.g., intake counselors, chaplain, medical/mental/dental staff, and other designated DOC staff) to capture and edit due dates and dates of completion for intake activities.  The Solution provides the ability to record key orientation milestones for all incarcerates. The Solution has the ability to initiate and track intake orientation activities to the incarcerate’s permanent facility.  The Solution has the ability to generate new intake and orientation tasks and capture inputs during transition between facilities or supervision regions.</t>
  </si>
  <si>
    <t>RandC.10</t>
  </si>
  <si>
    <t>The Solution provides views into process steps and initiates notification if steps are not complete during admission.</t>
  </si>
  <si>
    <t>RandC.11</t>
  </si>
  <si>
    <t>The Solution provides the ability to capture and update (as applicable) special requirements or next steps during evaluations, along with due date and assignments (educational assessments, aptitude assessments, substance abuse screens, general psychometric exams, ad-hoc testing assessments).</t>
  </si>
  <si>
    <t>RandC.12</t>
  </si>
  <si>
    <t>The Solution supports reception scenarios for those return to confinement from community corrections.  These scenarios include individuals on the Inactive Supervision list.</t>
  </si>
  <si>
    <t>RandC.13</t>
  </si>
  <si>
    <t>The Solution will support reception processes (including the creation of DOC IDs or new incarceration IDs) for supervised individuals sent directly to Community Corrections.</t>
  </si>
  <si>
    <t>RandC.14</t>
  </si>
  <si>
    <t>The Solution issues Photo ID cards that are compatible with a current or standard scanning technology for identification to all incarcerated and supervised individuals.</t>
  </si>
  <si>
    <t>Sent Calc: Collect Data (UI)</t>
  </si>
  <si>
    <t>Sent.1</t>
  </si>
  <si>
    <t xml:space="preserve">The Solution enables user entry of sentence details and court commitments.  The Solution will provide a defined set of available sentence structures and attributes (to be adjustable over time as needed) to capture sentence details at reception or upon returning from court.  The Solution will support multiple sentences (concurrent, consecutive, etc.).  </t>
  </si>
  <si>
    <t>Sent.2</t>
  </si>
  <si>
    <t>The Solution captures entry of pre-sentence credits that contribute to sentence end dates.</t>
  </si>
  <si>
    <t>Sent.3</t>
  </si>
  <si>
    <t>The Solution supports adding additional sentences or amending sentences.</t>
  </si>
  <si>
    <t>Sent.4</t>
  </si>
  <si>
    <t xml:space="preserve">The Solution enables users to add sentence information for Interstate Compact Cases.  </t>
  </si>
  <si>
    <t>Sent.5</t>
  </si>
  <si>
    <t>The Solution allows for a new sentence type / sentence structure to be captured and flagged for review.  Sentence structures should be aligned between the user interface and the rules engine.</t>
  </si>
  <si>
    <t>Sent Calc: Store Data</t>
  </si>
  <si>
    <t>Sent.6</t>
  </si>
  <si>
    <t>The Solution stores sentencing details and end dates, making them available to rules engine interfaces and other system processes.  The Solution will log changes to sentence details and end dates, providing an audit trail for each individual.</t>
  </si>
  <si>
    <t>Sent.7</t>
  </si>
  <si>
    <t>The Solution will import data with 100% fidelity from a normalized database with a defined schema for sentence information, including supervision / tolling data as well as confinement sentence data.</t>
  </si>
  <si>
    <t>Sent.8</t>
  </si>
  <si>
    <t xml:space="preserve">The Solution will interface with OnBase for viewing of Court documents and other related materials. </t>
  </si>
  <si>
    <t>Sent.9</t>
  </si>
  <si>
    <t>The Solution enables a user to expunge or vacate an individual's record based on a court order.</t>
  </si>
  <si>
    <t>Sent Calc: Interface with MiCase</t>
  </si>
  <si>
    <t>Sent.10</t>
  </si>
  <si>
    <t>The Solution interfaces with an external rules engine for Sentence Calculation (MiCase), providing key data sources and receiving end dates back.  The Solution will receive and store information from the rules engine regarding controlling sentence or factors determining end dates.  The Solution will also receive and process error responses from the external tool, providing appropriate user alerts based on error information.</t>
  </si>
  <si>
    <t>Sent.11</t>
  </si>
  <si>
    <t xml:space="preserve">The Solution initiates Sentence calculations on schedule, on demand, or when a triggering event occurs to update the stored end date for incarcerated and supervised individuals. </t>
  </si>
  <si>
    <t>Sent.12</t>
  </si>
  <si>
    <t>The Solution supports the review and override of a Sentence End date by authorized users.  The Solution will capture the reason for override and report on overrides based on filters (location, date range, reason, etc.).</t>
  </si>
  <si>
    <t>Sent.13</t>
  </si>
  <si>
    <t>The Solution provides the ability to display the manner in which the various dates have been calculated over the time the person has been incarcerated at DOC so that users can validate the calculations.</t>
  </si>
  <si>
    <t>Sent.14</t>
  </si>
  <si>
    <t>The Solution enables a user to record that they have validated the calculations.</t>
  </si>
  <si>
    <t>Sent Calc: Workflow</t>
  </si>
  <si>
    <t>Sent.15</t>
  </si>
  <si>
    <t>The Solution automates a defined workflow of review and approval of sentence entry and amendment to ensure accuracy.</t>
  </si>
  <si>
    <t>Sent.16</t>
  </si>
  <si>
    <t>The Solution automates a defined workflow review and approval of actions which impact sentence end dates (e.g. discipline sanctions or community supervision mandatory events).</t>
  </si>
  <si>
    <t>Sent Calc: ISRB</t>
  </si>
  <si>
    <t>Sent.17</t>
  </si>
  <si>
    <t xml:space="preserve">The Solution summarizes the status and all actions the Indeterminate Sentence Review Board (ISRB) has taken concerning a specific individual, including entry of the decisions, next actions, and due dates. </t>
  </si>
  <si>
    <t>Sent.18</t>
  </si>
  <si>
    <t>The Solution captures and reports reasons why an individual is beyond their release or classification change dates.</t>
  </si>
  <si>
    <t>Sent.19</t>
  </si>
  <si>
    <t>The Solution enables batch processing of "update sentence calculation" end dates, allowing the user to send multiple calculation requests to the rules engine at one time.</t>
  </si>
  <si>
    <t>Sent.20</t>
  </si>
  <si>
    <t>The Solution provides the ability to record court orders for supervised individuals at DOC from another state. The information collected at a minimum must include the following fields:
a) Interstate compact judgment orders;
b) Sentence credit’s loss or gain from Out-of-State Sentencing Calculation Unit.</t>
  </si>
  <si>
    <t>Sent.21</t>
  </si>
  <si>
    <t>The Solution provides the ability to forward progress reports received for supervised individuals from DOC who are in other states.</t>
  </si>
  <si>
    <t>Sent.22</t>
  </si>
  <si>
    <t>The Solution produces reports and enables users to review the list of individuals scheduled for key events (upcoming release date, eligible for classification change, eligible for program, etc.).</t>
  </si>
  <si>
    <t>Sent.23</t>
  </si>
  <si>
    <t>The Solution is capable of printing the history of the sentence calculation as well the credits and sanctions applied to show the current set of dates individual incarcerated or under supervision if requested.</t>
  </si>
  <si>
    <t>Sent.24</t>
  </si>
  <si>
    <t>The Solution identifies individuals that meet exception criteria to support an expedited release.  The list of individuals (with the criteria) will be reviewable, and an approval flow will be supported.</t>
  </si>
  <si>
    <t>Sent.25</t>
  </si>
  <si>
    <t xml:space="preserve"> The Solution can utilize the Rules Engine functions defined in the General requirements section to determine sentence end dates, classification transition dates, and other sentence-related scenarios.  Given a set of sentence attributes, the Solution will provide an end date, key decision insights, and any errors as a response.</t>
  </si>
  <si>
    <t>Optional</t>
  </si>
  <si>
    <t>Classification: Classify</t>
  </si>
  <si>
    <t>Class.1</t>
  </si>
  <si>
    <t>The Solution captures risk and needs assessments and assessment of inmate healthcare and special needs to be considered in the classification decision.  Further, the Solution provides specific needs assessments based on attributes (e.g. gender, medical condition, incarceration history, crime committed).</t>
  </si>
  <si>
    <t>Class.2</t>
  </si>
  <si>
    <t xml:space="preserve">The Solution supports the modification of risk assessment inputs (documenting changes) and supports extraction of the assessment inputs to build outcome measures. </t>
  </si>
  <si>
    <t>Class.3</t>
  </si>
  <si>
    <t>The Solution applies an objective methodology to determine custody level when considering an individual's classification by applying business rules.  Example inputs include most serious current offense, most serious prior/other offense, length of commitment, security concerns, behavior (including disciplinary actions and incidents), Security Threat Group (STG) affiliations, escape history, detainer requirements, and healthcare treatment needs.</t>
  </si>
  <si>
    <t>Class.4</t>
  </si>
  <si>
    <t xml:space="preserve">The Solution enables authorized users to approve or override the custody level recommended by the classification instrument.   The Solution provides the ability to classify or reclassify an individual based on the outcome of assessments, the special needs of the individual, or any actions (such as disciplinary actions or incidents, court activities, or facility transfers) that can trigger a reclassification.  </t>
  </si>
  <si>
    <t>Class.5</t>
  </si>
  <si>
    <t>The Solution supports reclassification cycles, including scheduled events (periodic), transfers, incidents or discipline, and returning individuals.  The Solution manages the process and notification for changes in individual classification status.</t>
  </si>
  <si>
    <t>Class.6</t>
  </si>
  <si>
    <t xml:space="preserve">Based on intake and the risk and needs assessment, the Solution will notify the SOTAP group and initiate SOTAP processes (including specific risk assessments) for new sex offenders. </t>
  </si>
  <si>
    <t>Class.7</t>
  </si>
  <si>
    <t xml:space="preserve">The Solution enables users to screen incoming incarcerated or supervised individuals for job placements. </t>
  </si>
  <si>
    <t>Class.8</t>
  </si>
  <si>
    <t>The Solution supports the screening of individuals for requirements that warrant housing in a cell by themselves as well as flags areas of concern from the assessments or history.  The classification may be temporary because of discipline (segregation) or permanent, due to defined criteria.  If classification is temporary, the tool calculates review dates and provides notification.</t>
  </si>
  <si>
    <t>Class.9</t>
  </si>
  <si>
    <t>The Solution supports the Intensive Management Unit processes by capturing the Behavior and Programming Plan is created for an incarcerated individual who is on Intensive Management (IMS) Status while in IMU.  This plan contains expectations for programming and behavior while on IMS status.</t>
  </si>
  <si>
    <t>Class.10</t>
  </si>
  <si>
    <t>The Solution captures and routes an individual's appeal of their classification through the appeal process, record the results of the appeal, the names of staff members who are involved in the decision, and date and time decisions were made.</t>
  </si>
  <si>
    <t>Class.11</t>
  </si>
  <si>
    <t>The Solution provides a screening tool that identifies if an individual is a "Potential Victim", "Potential Predator", "Duel Identified" or indicates "No Risk". This identifier is used to assure that individuals are not housed with identified individuals that might create a PREA incident or behavior against another individual.</t>
  </si>
  <si>
    <t>Classification: STG</t>
  </si>
  <si>
    <t>Class.12</t>
  </si>
  <si>
    <t xml:space="preserve">The Solution displays a workflow (task list) identifying the individuals that an SIS investigator needs to review.  The Solution provides the ability to record the results from the initial STG evaluation interview. </t>
  </si>
  <si>
    <t>Class.13</t>
  </si>
  <si>
    <t>The Solution enables a structured, objective process for identifying STG affiliation, utilizing the initial STG evaluation responses to classify an individual's STG status.</t>
  </si>
  <si>
    <t>Class.14</t>
  </si>
  <si>
    <t>The Solution imports and stores digital photographic or scanned evidence used in the determination of STG membership status (e.g., images of tattoos, hand signals). The Solution enables users (e.g., facility staff, regional staff) to provide a description of information they have gathered regarding STG activity from multiple sources.  This information should only be accessed by appropriate personnel with the required security level authorizations.</t>
  </si>
  <si>
    <t>Class.15</t>
  </si>
  <si>
    <t>The Solution enables documentation of events and incidents that have a STG nexus.  The Solution provides reporting and visibility to inform the detection and documentation of new STG activity.</t>
  </si>
  <si>
    <t>Class.16</t>
  </si>
  <si>
    <t>The Solution interfaces with STG database sources, providing both search and report functions.</t>
  </si>
  <si>
    <t>Classification: PREA</t>
  </si>
  <si>
    <t>Class.17</t>
  </si>
  <si>
    <t>The Solution supports the Prison Rape Elimination Act (PREA) process flow, including offering a secure and central repository to document and track reported PREA incidents/allegations and PREA cases.</t>
  </si>
  <si>
    <t>Class.18</t>
  </si>
  <si>
    <t>The Solution provides the ability to document PREA monitoring requirements, including duration, and capture approval or denial of the start and end of monitoring from assigned resources.  The Solution will provide date-driven task assignments and associated notifications.</t>
  </si>
  <si>
    <t>Class.19</t>
  </si>
  <si>
    <t xml:space="preserve">The solution produces a comprehensive report in the case database by date range including but not limited to the following areas: 
a) Findings, substantiated, unsubstantiated, unfounded, admin closed 
b) Allegations received  
c) How many victims associated with the case 
d) Victim and perpetrator gender 
e) Report of cases that are open and the ability to break that down by facility or agency department 
f) Total number of investigations within a specified date range 
g) How allegations were reported, i.e. email, hotline, kite 
h) Who allegations were reported to 
i) Location of incident 
j) By type of incident 
k) Law Enforcement referrals 
l) Forensic Exams </t>
  </si>
  <si>
    <t>Class.20</t>
  </si>
  <si>
    <t xml:space="preserve">The solution supports multiple access levels from full control to view only access for both the investigations database and the PREA Risk Assessment database.  </t>
  </si>
  <si>
    <t>Class.21</t>
  </si>
  <si>
    <t xml:space="preserve">The solution provides the ability to run reports for PREA Risk assessments to include overdue PRA’s, Risk Assessments by facility, and “yes” report. </t>
  </si>
  <si>
    <t>Class.22</t>
  </si>
  <si>
    <t xml:space="preserve">The solution enables facilities staff to run a comprehensive report for the PREA auditing purposes that will include the following: 
a) Name and doc number 
b) Arrival date 
c) Race  
d) Hispanic  
e) Speaks English 
f) Vulnerable adult 
g) Transgender / Intersex 
h) LGB or gender non conforming 
i) Disabilities 
j) PRA Identifier 
k) Age 
l) Facility 
Report must be able to be ran for a specified date range and list all Incarcerated individuals that were at the facility during that date range.  </t>
  </si>
  <si>
    <t>Classification: Programs</t>
  </si>
  <si>
    <t>Class.23</t>
  </si>
  <si>
    <t>The Solution initiates referrals for Programs (e.g. SOTAP) during Classification.  These referrals are captured and presented as open tasks to Program case managers.</t>
  </si>
  <si>
    <r>
      <t xml:space="preserve">Vendor Response (Score 1-7)
</t>
    </r>
    <r>
      <rPr>
        <sz val="10"/>
        <color rgb="FF000000"/>
        <rFont val="Calibri"/>
        <family val="2"/>
      </rPr>
      <t xml:space="preserve">
7 - Feature included
6 - Feature included with configuration
5 - Feature in development for delivery no later than December 2025
4 - Feature provided by third party (describe in the detailed response column)
3 - Feature partially included (describe gaps in detailed response)
2 - Feature could be developed / customization required
1 - Feature not included
</t>
    </r>
    <r>
      <rPr>
        <b/>
        <sz val="10"/>
        <color rgb="FF000000"/>
        <rFont val="Calibri"/>
        <family val="2"/>
      </rPr>
      <t>Blanks left in this column will be regarded as 1 - Feature not included</t>
    </r>
  </si>
  <si>
    <t>Health Services: General</t>
  </si>
  <si>
    <t>Heal.1</t>
  </si>
  <si>
    <t xml:space="preserve">The Solution supports switching between English and Spanish, along with printing healthcare instructions in those same languages. </t>
  </si>
  <si>
    <t>Heal.2</t>
  </si>
  <si>
    <t xml:space="preserve">The Solution establishes a bi-directional interface with the Electronic Health Record (EHR) that DOC implements. Data exchanges are expected to include scheduling, bed assignment and movement, health services record (DME, diet, job limitations), and program information. 
Note: the EHR system has not yet been selected or implemented </t>
  </si>
  <si>
    <t>Heal.3</t>
  </si>
  <si>
    <t xml:space="preserve">The Solution creates a death report for an individual who has died while in a DOC facility. The report should be able to be sent to appropriate external parties (e.g. coroner) for official notification within a specified time frame. </t>
  </si>
  <si>
    <t>Health Services: Appointments</t>
  </si>
  <si>
    <t>Heal.4</t>
  </si>
  <si>
    <t>The Solution captures appointment requests initiated from Encounters by creating a “shell” appointment, which should contain information including but not limited to the patient alias, date of birth, patient location, target date for the appointment, SGT status, healthcare holds, and the specialty provider that the patient will need to see. The system allows users to manually create "shell" appointment. </t>
  </si>
  <si>
    <t>Heal.5</t>
  </si>
  <si>
    <t>The Solution adds “shell” appointments to a scheduling queue. Shells convert to appointments via a scheduling tool or after contacting an external provider in the case of referrals. Scheduling queue will be filtered or prioritizable based on data points including but not limited to healthcare holds, SGT status, target date for the appointment, and specific unit location.  </t>
  </si>
  <si>
    <t>Heal.6</t>
  </si>
  <si>
    <t>The Solution notifies outgoing and incoming facilities when a patient transfers locations and needs to have on-site or off-site one-time or recurring medical appointments or transport rescheduled to the new location. </t>
  </si>
  <si>
    <t>Heal.7</t>
  </si>
  <si>
    <t xml:space="preserve">The Solution notifies staff and tracks status in advance (for example, an external medical appointment) when the patient requires additional medical attention/gear (e.g., wheelchair access, medicine administered every few hours) or specalized transportation methods (e.g., wheelchair van, large vehicle). </t>
  </si>
  <si>
    <t>Heal.8</t>
  </si>
  <si>
    <t>The Solution creates a mass encounter which generates multiple "shell" appointments in situations where providers must visit with more than one patient at a given time.  Mass encounters can generate multiple individual appointments in scenarios such as intake, mental health assessments, chart reviews, kite reviews. </t>
  </si>
  <si>
    <t>Health Services: Encounter</t>
  </si>
  <si>
    <t>Heal.9</t>
  </si>
  <si>
    <t>The Solution records data in the Encounter record during the patient visit, including but not limited to the patient's vitals, problem list, ICD-10 codes, CPT codes, PULHES codes, recommendation for medical hold, and free form fields to capture visit notes. </t>
  </si>
  <si>
    <t>Heal.10</t>
  </si>
  <si>
    <t>The Solution addresses the full scope of patient services within an encounter, providing the ability to capture patient data across specialties such as Dental, Medical, Nursing, Psychiatry, Pharmacy Consults, Emergency Consults, and Chronic Care Management. </t>
  </si>
  <si>
    <t>Heal.11</t>
  </si>
  <si>
    <t>The Solution provides the ability for users to look-up ICD-10 codes via an external source during data entry. </t>
  </si>
  <si>
    <t>Heal.12</t>
  </si>
  <si>
    <t>The Solution will only allow write access to fields in the Encounter record that are relevant for the specialty designation of the logged-in provider (e.g. a mental health provider will not have the ability to comment on the physical mobility of the patient). </t>
  </si>
  <si>
    <t>Heal.13</t>
  </si>
  <si>
    <t>The Solution copies forward specific data points from the previous Encounter to streamline data entry (e.g. most recent ICD-10 code, problem list entries). </t>
  </si>
  <si>
    <t>Health Services: Health Status Reports </t>
  </si>
  <si>
    <t>Heal.14</t>
  </si>
  <si>
    <t>The Solution captures and tracks Health Status Reports (HSR) as a part of the Encounter process. Data included in the HSR will be focused on medical or mental health limitations or restrictions including but not limited to housing, job or programming, diet, durable medical equipment or supplies, transportation, and allergies. </t>
  </si>
  <si>
    <t>Heal.15</t>
  </si>
  <si>
    <t>The Solution displays Health Status Report data on all information screens pertaining to an incarcerated individual to alert prison operations staff to these special conditions. </t>
  </si>
  <si>
    <t>Heal.16</t>
  </si>
  <si>
    <t>The Solution supports medical providers creating one or more active Health Status Reports per patient. </t>
  </si>
  <si>
    <t>Heal.17</t>
  </si>
  <si>
    <t>The Solution enables medical staff and prison operations staff to view both active and expired Health Status Reports. </t>
  </si>
  <si>
    <t>Health Services: Patient Medical Record </t>
  </si>
  <si>
    <t>Heal.18</t>
  </si>
  <si>
    <t>The Solution supports a patient medical record, capturing key elements of the individual's medical history (e.g. past &amp; current diagnosis, allergies, immunizations, medication list), and treatment plans, capturing and tracking lab results over time, and prompting the user to take action on key medical processes, such as vaccinations or recurring checkups. </t>
  </si>
  <si>
    <t>Heal.19</t>
  </si>
  <si>
    <t>The Solution supports the full scope of patient services within a patient medical record, providing the ability to capture patient data across specialties such as Dental, Medical, Nursing, Psychiatry, Pharmacy Consults, Emergency Consults, and Chronic Care Management. </t>
  </si>
  <si>
    <t>Health Services: Referrals</t>
  </si>
  <si>
    <t>Heal.20</t>
  </si>
  <si>
    <t>The Solution provides a closed loop external referral process to medical specialties including sharing of data needed for referral completion, such as appointment information and receipt of referral reports, and sharing patient visit information and follow up visit recommendations. </t>
  </si>
  <si>
    <t>Heal.21</t>
  </si>
  <si>
    <t>The Solution provides a closed loop internal referral process to medical specialties including sharing of data needed for referral completion and exchange of patient visit and follow up recommendations. Providers can refer patients to internal specialty providers such as Dental, Medical, Nursing, Psychiatry, and Chronic Care Management and receive services including but not limited to lab tests, x-rays, blood pressure tracking, healthcare education, immunizations, infection controls, therapy, and re-entry services. </t>
  </si>
  <si>
    <t>Health Services: Labs &amp; Tests</t>
  </si>
  <si>
    <t>Heal.22</t>
  </si>
  <si>
    <t>The Solution interfaces with, receives, views, and stores results of diagnostic testing from provider portals, including but not limited to Lab and Radiology tests in a single, centralized database. </t>
  </si>
  <si>
    <t>Heal.23</t>
  </si>
  <si>
    <t>The Solution notifies providers that test results are ready for review through both notifications and presenting the results in provider dashboards. </t>
  </si>
  <si>
    <t>Health Services: Pharmacy</t>
  </si>
  <si>
    <t>Heal.24</t>
  </si>
  <si>
    <t>The Solution supports the process of filling prescriptions, from intake of the prescription, allowing the user to edit the order, and logging final details of the completed order. </t>
  </si>
  <si>
    <t>Heal.25</t>
  </si>
  <si>
    <t>The Solution enables users to set up pharmacy workflows, including review, verification, or scanning checkpoints where required. </t>
  </si>
  <si>
    <t>Heal.26</t>
  </si>
  <si>
    <t>The Solution supports users managing and making mass updates to formular drug settings and triggering approvals for non-formulary drugs, all as a part of the pharmacy's workflow. </t>
  </si>
  <si>
    <t>Heal.27</t>
  </si>
  <si>
    <t>The Solution supports prescription drug inventory management by providing inventory method options, the ability to track returns, and the ability to import catalogs from wholesale companies. </t>
  </si>
  <si>
    <t>Heal.28</t>
  </si>
  <si>
    <t>The Solution integrates the pharmacy module with the health services module to exchange prescription order details and with the scheduling tool to schedule patient receipt of a prescription. </t>
  </si>
  <si>
    <t>Health Services: Reentry</t>
  </si>
  <si>
    <t>Heal.29</t>
  </si>
  <si>
    <t>The Solution supports re-entry processes including but not limited to the transition of patient medical records, problem lists, prescriptions, and program referrals and enrollments. </t>
  </si>
  <si>
    <t>Caseload Management: Case Plan</t>
  </si>
  <si>
    <t>Case.1</t>
  </si>
  <si>
    <t>The Solution provides a single place for an officer to engage in a Case Plan.  This page will allow quick access to common functions and drill-down access to more detail.  The information provided will be configurable based on job class, individual preference, and leadership direction.</t>
  </si>
  <si>
    <t>Caseload Management: Assignment</t>
  </si>
  <si>
    <t>Case.2</t>
  </si>
  <si>
    <t>The Solution enables the assigning of incarcerates to counselors (confinement and community supervision officers).  The solution will support returning and reclassified incarcerates, identifying to the user the previous assigned counselors.  The Solution will support transferring of counselors.  The Solution will provide notification and assign actions when counselors are assigned.  The Solution provides the ability to display all new individuals who have come to a Facility/Community Supervision Office and have not been assigned to a Classification Counselor/CCO.</t>
  </si>
  <si>
    <t>Case.3</t>
  </si>
  <si>
    <t xml:space="preserve">The Solution produces a configurable checklists/task lists of requirements for the officer(s) to ensure all policy requirements and approvals are met and the solution has the capability to provide this information in reports and dashboard views for officers, managers, and designated staff.  </t>
  </si>
  <si>
    <t>Case.4</t>
  </si>
  <si>
    <t>The Solution enables a Classification Counselor/CCO to view an individual's Case File to include information from multiple areas such as but not limited to Intake, Orientation, Classification, and prior Case details.  The information viewed should include but not be limited to the following: 
 a) Risk and needs assessment;
 b) Diagnostic testing results / PREA Screening / PREA Monitoring; 
 c) Medical appointments / Educational Status / Judgment Orders / WA Sentences; 
 d) Dietary concerns; 
 e) Job/program/education assignments; 
 f) Housing and bed assignments; 
 g) Initial classification and security level; 
 h) LFO balances; 
 i) Prior case notes; 
 j) All current information contained in attributes and Driver's License Information; 
 k) Standards of Supervision cadences; 
 l) Employment information; 
 m) Contact information.</t>
  </si>
  <si>
    <t>Caseload Management: Intake</t>
  </si>
  <si>
    <t>Case.5</t>
  </si>
  <si>
    <t>The Solution has the capability to access and update data as part of intake at Community Supervision or transitions. Information collected must include, at a minimum the following:
a) DNA;
b) Fingerprints;
c) Drug Screening results;
d) Conditions of Supervision;
e) Supervision Level;
f) Personal characteristics.</t>
  </si>
  <si>
    <t>Caseload Management: Workflow</t>
  </si>
  <si>
    <t>Case.6</t>
  </si>
  <si>
    <t xml:space="preserve">The Solution sends notifications to designated staff for any changes to the classification/supervision status of the individual.  Notifications should be configurable, including updates to CCOs for new assignees as well as caseload changes of interest to managers or other staff, and delivered via in-system notifications. </t>
  </si>
  <si>
    <t>Case.7</t>
  </si>
  <si>
    <t>The Solution manages triggers and initiates alerts for case actions that are due or overdue.  The Solution will provide manager visibility to actions by status (due, overdue, closed, etc.) within their scope, and this information will be summarizable for managerial levels and facilities.</t>
  </si>
  <si>
    <t>Caseload Management: Goals</t>
  </si>
  <si>
    <t>Case.8</t>
  </si>
  <si>
    <t>The Solution captures the definition of treatment goals and behavior targets by the case manager, providing template solutions defined by process flows or configured by the case manager.  The treatment goals will include dates and priority, initiate reminders, and be trackable by status.</t>
  </si>
  <si>
    <t>Case.9</t>
  </si>
  <si>
    <t>The Solution has the capability to allow users to record program/job/service recommendations based on the Risk &amp; Needs Assessments.</t>
  </si>
  <si>
    <t>Case.10</t>
  </si>
  <si>
    <t>The Solution tracks employment information for an individual, including but not limited to the following: 
a) Place of employment;
b) Rate of pay;
c) Supervisor.</t>
  </si>
  <si>
    <t>Caseload Management: Reporting</t>
  </si>
  <si>
    <t>Case.11</t>
  </si>
  <si>
    <t>The Solution captures cadences driven by Standards of Supervision as defined by Washington law or DOC policy including but not limited to the following:
a) Risks &amp; Needs Assessment;
b) Face to Face (Frequency);
c) Reporting (Frequency);
d) Home Visit (Frequency);
e) Arrest Check (Frequency);
f) Employment Verification (Frequency);
g) Drug Screen (Frequency);
h) Risk Assessment/ Reassessment (Frequency);
i) Individual Case Plan (Frequency);
j) Verification of Custody (Frequency);
k) NCIC or other crime databases (Frequency);
l) &lt;if applicable&gt; ICOTS Progress Report (Frequency).</t>
  </si>
  <si>
    <t>Case.12</t>
  </si>
  <si>
    <t>The Solution enables review processes for Case plans and other Case Management documents, following a defined flow and schedule for review and sign off of core documents.  The review and approval process will include requests for edits or amendments and recycling for approval.  Appropriate in-system notifications will be provided.</t>
  </si>
  <si>
    <t>Case.13</t>
  </si>
  <si>
    <t>The Solution produces reporting instructions for people under supervision.  These reporting instructions will be available via Kiosk, paper, or other means.</t>
  </si>
  <si>
    <t>Case.14</t>
  </si>
  <si>
    <t>The Solution generates a "Responsibility Contract" and captures incarcerated or supervised individual's written signature accepting or denying the contract, based on the treatment plan including but not limited to the following information:
a) Expectations of the individual;
b) Type of Treatment;
c) Number of Hours of Treatment.</t>
  </si>
  <si>
    <t>Case.15</t>
  </si>
  <si>
    <t>The Solution captures information to review progress against the Standards of Supervision and include the following information at a minimum:
a) Employment;
b) Restitution Payments;
c) Face-to-Face Contact;
d) Drug Screen;
e) Case Plan Monitoring;
f) Arrest Check;
g) Reassessment;
h) Sex Offender Treatment;
i) Applicable Special Conditions.</t>
  </si>
  <si>
    <t>Case.16</t>
  </si>
  <si>
    <t>The Solution provides views of all staff and cases at a particular field office, sorting and filtering by position number, title, caseload type, classifications, ISRB (Indeterminate Sentence Review Board) jurisdiction, and investigations.</t>
  </si>
  <si>
    <t>Case.17</t>
  </si>
  <si>
    <t xml:space="preserve">The Solution provides a view of an officer's caseload based on permissions/access to see how workload is distributed across officers (different individuals and levels of security come with different workloads). </t>
  </si>
  <si>
    <t>Case.18</t>
  </si>
  <si>
    <t>The Solution provides and prints reports - both those that are standard and ad hoc.  The reports can be at a case level (print the case plan), a Case Manager, an office or location, etc.</t>
  </si>
  <si>
    <t>Case.19</t>
  </si>
  <si>
    <t>The Solution enables entire caseloads to be transferred between case managers.  Also, the Solution will allow for multiple cases to be selected to be transferred or exchanged.  The function will be user friendly and will be available for both officers in the field and handling confinement cases.  Case transfers will capture the reason for transfer.</t>
  </si>
  <si>
    <t>Caseload Management: User Interface</t>
  </si>
  <si>
    <t>Case.20</t>
  </si>
  <si>
    <t>The Solution captures and highlights to users safety concerns for cases.  Users can enter safety concerns - either from specific categories or general comments - into a case, and reviewers of that case or individual file will easily see the safety concerns captured.  This information will also flow to other relevant processes - including warrants / wanted persons files.</t>
  </si>
  <si>
    <t>Caseload Management: Programs</t>
  </si>
  <si>
    <t>Case.21</t>
  </si>
  <si>
    <t>The Solution manages the Substance Abuse Tracking and Reporting process, including tracking which cases require testing (UA, BA, etc.), the frequency of testing, the compliance to submitting samples, and status of samples, and the outcome of the sample testing.  This information will be made available for appropriate processes, including Case Manager summaries and reports flagging missed intervals.</t>
  </si>
  <si>
    <t>Case.22</t>
  </si>
  <si>
    <t>The Solution tracks the history of addresses (residence, work, school, treatment centers, etc.) for individuals during Community Supervision and other relevant times.  The dates for which the addresses are/were relevant will be captured and reported.</t>
  </si>
  <si>
    <t>Case.23</t>
  </si>
  <si>
    <t>The Solution tracks supervision events and contacts, capturing case manager reports and confirming required steps were achieved.  The Solution will provide a friendly interface to case managers, including required steps for contact and communicating key responsibilities and dates.  The Solution will monitor and notify on compliance by rule and be configurable for users.  The Solution will report infractions/violations and record any sanctions resulting from the Discipline process.  The Solution will provide visibility and reporting of supervision events (including required contacts) at a case manager, supervisor, and location level.  The Solution is capable of recording all contacts the Classification Counselor/CCO makes with each individual under supervision. The information that must be recorded will include but not be limited to the following:
a) Date, Time, and Mode of Contact;
b) Name of Classification Counselor/CCO;
c) Notes of the Contact;
d) Other Observations.</t>
  </si>
  <si>
    <t>Case.24</t>
  </si>
  <si>
    <t>The Solution integrates Case Management with Discipline process flows (including check dates), allowing case managers and other system users to manage and track Discipline process status, appeals, and required sanctions.  The Solution will offer notifications and escalations based on the level of response with Discipline processes.</t>
  </si>
  <si>
    <t>Case.25</t>
  </si>
  <si>
    <t xml:space="preserve">The Solution integrates Case Management with Sentence Calculation process flows, capturing compliance to Sentence requirements (e.g. supervision standards, employee verification) and tracking individual compliance to those standards.  The Solution will allow the Case Managers to report infractions and violations such that the impacts are stored and enable Sentence Calculation updates when necessary. </t>
  </si>
  <si>
    <t>Case.26</t>
  </si>
  <si>
    <t>The Solution enables a user to amend Supervision levels and status.  Trigger events could be program completion, timeline or other benchmarks met, or disciplinary sanctions.  The updated conditions will be reflected in going-forward recurring tasks.</t>
  </si>
  <si>
    <t>Case.27</t>
  </si>
  <si>
    <t>The Solution will enable, track, and log communications between a case manager and a supervised individual (via Kiosk).</t>
  </si>
  <si>
    <t>Case.28</t>
  </si>
  <si>
    <t>Users of the Solution can flag information added in case files for various levels of sensitivity, allowing only authorized users to view confidential information.</t>
  </si>
  <si>
    <t>Case.29</t>
  </si>
  <si>
    <t>The Solution enables the individual Job Coordinators to view the list of individuals who need to be assigned to programs/jobs in a specific facility.</t>
  </si>
  <si>
    <t>Case.30</t>
  </si>
  <si>
    <t>The Solution tracks individual educational information and maintains the following information, at a minimum:
a) GED status;
b) Graduation date;
c) Educational institution;
d) Current programming/education status.</t>
  </si>
  <si>
    <t>Case.31</t>
  </si>
  <si>
    <t>The Solution enables the Classification Counselor/CCO to review the current program(s) available for the facility/field office where the individual is assigned. The information displayed should include but not be limited to the following:
a) Summary information about the program, which includes, but is not limited to time and behavior credits granted, as well as wages earned through job programs, type of program (e.g., religious, therapeutic, educational, jobs);
b) Program availability;
c) Program synopsis, purpose and content (and dosage requirements)​;
d) Current capacity;
e) Program schedule​;
f) Programs that affect release eligibility dates​;
g) Prerequisites.</t>
  </si>
  <si>
    <t>Case.32</t>
  </si>
  <si>
    <t>The Solution displays each individual's progress against the Case Plan. The information collected at a minimum should include:​
a) ​Programs completed;
b) Enrollment status (and waitlist status).</t>
  </si>
  <si>
    <t>Case.33</t>
  </si>
  <si>
    <t>The Solution enables the case manager to refer individuals to programs, behavior health specialists, or other resources.</t>
  </si>
  <si>
    <t>Case.34</t>
  </si>
  <si>
    <t>The Solution enables CCOs to approve/ deny requests from individuals under supervision, including travel and program registration. If the request is disapproved, the solution must require the user to provide a reason for the disapproval.</t>
  </si>
  <si>
    <t>Case.35</t>
  </si>
  <si>
    <t>The Solution performs, at a minimum, the following actions related to Travel Permit forms: 
a) Provide officers, managers, or designated staff with a configurable checklist of information required to be provided by the individual before a travel request is submitted;
b) Capture information submitted on the travel request;
c) Electronically generate a travel permit by auto-populating with information stored elsewhere in the solution (e.g., last drug screen date and results, fee status) and allowing users to add manual text;
d) Store the Travel Permit.</t>
  </si>
  <si>
    <t>Case.36</t>
  </si>
  <si>
    <t>The Solution captures information regarding investigations pertaining to the details of the individual's travel (location/plan).</t>
  </si>
  <si>
    <t>Case.37</t>
  </si>
  <si>
    <t>The Solution recommends, applys, or disallows sanctions based on configurable rules tied to the individual's infraction or violation and supervision level.</t>
  </si>
  <si>
    <t>Case.38</t>
  </si>
  <si>
    <t>The Solution has the capability to capture or record the special conditions ordered for an incarcerated or supervised individual. The information captured regarding the special conditions must include, at a minimum:
a) BHS recommendations (Behavioral Health Services);
b) Judge-Issued Conditions/judgment Order (e.g. community service requirement);
c) Sanctions;
d) Board of Parole/Parole Certificate;
e) Psychosexual Evaluation (sex offenders only);
f) Imposing body (e.g. Court, DOC, ISRB);
g) Date imposed.
Authorized users will be able to modify special conditions list, and users will be able to search based on special conditions information.</t>
  </si>
  <si>
    <t>Case.39</t>
  </si>
  <si>
    <t>The Solution has the capability to place one or multiple individuals in a plan of supervision, as referenced on the Standards of Supervision matrix (e.g., the department should be able to select and move multiple individuals in unlimited batches to a new plan of supervision at one time).</t>
  </si>
  <si>
    <t>Case.40</t>
  </si>
  <si>
    <t>The Solution provides officers with the ability to designate multiple individuals for home visits.</t>
  </si>
  <si>
    <t>Case.41</t>
  </si>
  <si>
    <t xml:space="preserve">The Solution enables separate screens/views based on permissions/access authority. </t>
  </si>
  <si>
    <t>Case.42</t>
  </si>
  <si>
    <t xml:space="preserve">The Solution tracks victim/witness notification enrollee information. </t>
  </si>
  <si>
    <t>Case.43</t>
  </si>
  <si>
    <t xml:space="preserve">The Solution enables reminders/alerts to be set for case management actions needed in the future (e.g., upon release, upon apprehension, when future cause starts, etc. </t>
  </si>
  <si>
    <t>Behavior Management: Initiate</t>
  </si>
  <si>
    <t>Beh.1</t>
  </si>
  <si>
    <t>The Solution supports the initiation of an incident report, including communicating within an institution to those who need to know and are responsible for reporting incidents.  The Solution will generate a unique incident number when a new incident is created and categorize it according to a DOC-defined set of categories in a drop-down list.</t>
  </si>
  <si>
    <t>Beh.2</t>
  </si>
  <si>
    <t xml:space="preserve">The Solution enables users to record incidents via "Incident Reports", assign them to officers, track their progress through the Incident Management process, categorize incidents for searching and reporting, and capture the outcome of an incident report (including discipline actions).  Incidents will have required fields and may have more than one incident type assigned.  Incidents can include but not be limited to discipline events, infractions, and community supervision violations. </t>
  </si>
  <si>
    <t>Behavior Management: Notification</t>
  </si>
  <si>
    <t>Beh.3</t>
  </si>
  <si>
    <t>The Solution sends notifications via email and in-system notifications to designated DOC staff members based on the incident type.</t>
  </si>
  <si>
    <t>Behavior Management: Outcome</t>
  </si>
  <si>
    <t>Beh.4</t>
  </si>
  <si>
    <t>The Solution provides the ability to record an institutional lockdown within a facility and designate if it is a partial or full lockdown.</t>
  </si>
  <si>
    <t>Beh.5</t>
  </si>
  <si>
    <t>The Solution sends a notification to the designated staff or position when an incident or associated discipline response documentation has been submitted for review. The solution has the capability to send the notification via a variety of methods including at a minimum:
a) Within the system;
b) Text;
c) Email.</t>
  </si>
  <si>
    <t>Behavior Management: Review</t>
  </si>
  <si>
    <t>Beh.6</t>
  </si>
  <si>
    <t>The Solution enables designated staff to approve or deny a submitted incident or associated discipline response documentation.</t>
  </si>
  <si>
    <t>Beh.7</t>
  </si>
  <si>
    <t>The Solution enables users to resubmit modified incident reports for approval.</t>
  </si>
  <si>
    <t>Behavior Management: Investigate</t>
  </si>
  <si>
    <t>Beh.8</t>
  </si>
  <si>
    <t>The Solution provides the ability for multiple officers to record information about a single incident and, for accounting purposes, merge all these reports as a single incident.</t>
  </si>
  <si>
    <t>Behavior Management: Discipline</t>
  </si>
  <si>
    <t>Beh.9</t>
  </si>
  <si>
    <t xml:space="preserve">The Solution allows authorized users to view and track the Discipline process, including notifications of action due dates. </t>
  </si>
  <si>
    <t>Behavior Management: Workflow</t>
  </si>
  <si>
    <t>Beh.10</t>
  </si>
  <si>
    <t xml:space="preserve">The Solution manages the workflows involved in Violator Management, including capturing allegations, establishing a jurisdiction and foundation, collecting confinement details as well as probable cause and aggravating factors.  The Solution will also track reviews and approvals through the process, send appropriate notifications, managing hearing scheduling, and prompt for warrant issuance. </t>
  </si>
  <si>
    <t>Beh.11</t>
  </si>
  <si>
    <t>The Solution captures and clearly documents the violation management flow, connecting the narrative of the violation behavior, the violations themselves (the conditions that were violated), and the outcomes.</t>
  </si>
  <si>
    <t>Beh.12</t>
  </si>
  <si>
    <t xml:space="preserve">The Solution supports a configurable workflow feature that enables the reporting of an incident and the management of the process through discipline and resolution to go through the workflow for review and approvals.  The workflow will include timeline criteria, including actions to take (notification, closure, escalation, etc.) when timelines are achieved. </t>
  </si>
  <si>
    <t>Behavior Management: Scheduling</t>
  </si>
  <si>
    <t>Beh.13</t>
  </si>
  <si>
    <t>The Solution initiates the scheduling of a hearing, assigning facilities and resources as needed.  The Solution notifies assigned resources and makes documents (like the violation report) available to resources.</t>
  </si>
  <si>
    <t>Beh.14</t>
  </si>
  <si>
    <t>The Solution notifies the incarcerated or supervised individual of the hearing date via a variety of methods including at a minimum:
a) Kiosk, b) Email, c) Text, d) Mail.  The solution will capture, at a minimum, the date and time the notification was provided to the individual, a read-receipt confirmation once received, and the sender of the notice.</t>
  </si>
  <si>
    <t>Beh.15</t>
  </si>
  <si>
    <t>The Solution is capable of accessing an individual's overall schedule in the Solution in order to identify a date and time to schedule disciplinary hearings.</t>
  </si>
  <si>
    <t>Beh.16</t>
  </si>
  <si>
    <t xml:space="preserve">The Solution supports the formal processes associated with the disciplinary response to include determination of probable cause, conducting of a hearing, including capturing evidence and reference materials, the violation level (high or low), aggravating and mitigating factors, the final decision, an appeal decision, and the initiation of a disciplinary process. </t>
  </si>
  <si>
    <t>Beh.17</t>
  </si>
  <si>
    <t xml:space="preserve">The Solution utilizes the case type to initiate the correct violation process given the case type (e.g. ISRB has a separate process, and field processes differ from facilities processes). </t>
  </si>
  <si>
    <t>Beh.18</t>
  </si>
  <si>
    <t xml:space="preserve">The Solution provides the ability to accept scanned images of various documents, for example, witness forms and evidence forms. </t>
  </si>
  <si>
    <t>Beh.19</t>
  </si>
  <si>
    <t>The Solution supports the disciplinary process, including probable cause determination, service, alleged violations, findings, and sanctions.</t>
  </si>
  <si>
    <t>Beh.20</t>
  </si>
  <si>
    <t>The Solution provides a view of scheduling hearings by facility, by category, by individual, by staff, or by date range.</t>
  </si>
  <si>
    <t>Behavior Management: Appeal</t>
  </si>
  <si>
    <t>Beh.21</t>
  </si>
  <si>
    <t>The Solution is capable of supporting an Appeal process, including generation of an Appeal package to submit to the proper authority (via email or within the system), confirming acceptance or rejection of the submission, capturing their response to the Appeal, and communicating the appeal decision to the incarcerated or supervised individual and the Disciplinary Board or Administrator.</t>
  </si>
  <si>
    <t>Beh.22</t>
  </si>
  <si>
    <t xml:space="preserve">The Solution enables the proper authority to approve or deny the appeal within the system or via email when appropriate. </t>
  </si>
  <si>
    <t>Beh.23</t>
  </si>
  <si>
    <t>The Solution tracks time between events in all behavior management process flows (including violation management) to ensure steps are followed as required.  The Solution escalations actions as necessary in accordance with DOC policy or statute.</t>
  </si>
  <si>
    <t>Beh.24</t>
  </si>
  <si>
    <t>The Solution notifies staff if an individual has sanctions based on an violation.</t>
  </si>
  <si>
    <t>Beh.25</t>
  </si>
  <si>
    <t>The Solution provides the ability to create a charge, sanction, or disciplinary report.  The disciplinary report will have a unique ID number generated by the Solution.</t>
  </si>
  <si>
    <t>Behavior Management: Warrants</t>
  </si>
  <si>
    <t>Beh.26</t>
  </si>
  <si>
    <t xml:space="preserve">The Solution enables a user to indicate if an individual has committed a violation that will result in a warrant. </t>
  </si>
  <si>
    <t>Beh.27</t>
  </si>
  <si>
    <t>The Solution has the capability to generate a warrant.  The Solution has the capability to send email and in-system notifications when a warrant is generated.</t>
  </si>
  <si>
    <t>Beh.28</t>
  </si>
  <si>
    <t>The Solution prompts users to enter when a warrant has been placed with law enforcement and additionally enter the following information at a minimum:
a) Who delivered the warrant;
b) Location it was delivered;
c) Warrant number.</t>
  </si>
  <si>
    <t>Beh.29</t>
  </si>
  <si>
    <t>The Solution tracks warrant information, including the following at a minimum:
a) Warrant Status;
b) Warrant Location.</t>
  </si>
  <si>
    <t>Beh.30</t>
  </si>
  <si>
    <t>The solution supports amendeding a warrant throughout its workflow.</t>
  </si>
  <si>
    <t>Beh.31</t>
  </si>
  <si>
    <t>The Solution links the incident(s) to a disciplinary report, if one should be created.</t>
  </si>
  <si>
    <t>Beh.32</t>
  </si>
  <si>
    <t xml:space="preserve">The Solution provides the ability to link users with multiple disciplinary reports to other reports (e.g. incident reports, investigative reports). </t>
  </si>
  <si>
    <t>Behavior Management: Reporting</t>
  </si>
  <si>
    <t>Beh.33</t>
  </si>
  <si>
    <t>The Solution provides a report indicating when an individual is about to complete the sanction and displaying the date the sanction will be completed.</t>
  </si>
  <si>
    <t>Beh.34</t>
  </si>
  <si>
    <t>The Solution enables users to search for behavior management reports using multiple search parameters such as, but not limited to:
a) Name;
b) Date range;
c) Sanction type.</t>
  </si>
  <si>
    <t>Beh.35</t>
  </si>
  <si>
    <t>The Solution is capable of submitting an individual for reclassification.</t>
  </si>
  <si>
    <t>Beh.36</t>
  </si>
  <si>
    <t>The Solution retains record of historical incidents and disciplinary reports.</t>
  </si>
  <si>
    <t>Behavior Management: Resolutions</t>
  </si>
  <si>
    <t>Beh.37</t>
  </si>
  <si>
    <t>Initiate a Resolution request:  The Solution enables a user to initiate a Resolution request, creating a unique identifier.  The Resolution request creation will include key information about the Resolution request, including case number, date request was filed, appeal level, status, type, DOC number, name, staff member point of contact, level of review, logging of interviews (date, staff member, notes, and actions), decision, actions or remedies, and individual notification status / date.</t>
  </si>
  <si>
    <t>Beh.38</t>
  </si>
  <si>
    <t>The Solution supports the storing of a paper Resolution request form.  The Solution will store signatures on paper forms as well as accept electronic signatures</t>
  </si>
  <si>
    <t>Beh.39</t>
  </si>
  <si>
    <t>Search, view, and report on Resolutions:  The Solution provides search functionality for Resolution requests, including parameters of location, request type, individual name or DOC number, staff member, and status.</t>
  </si>
  <si>
    <t>Beh.40</t>
  </si>
  <si>
    <t>Solution supports an appeals process for Resolution requests as well as utilize the Resolutions process to track appeals of classification and disciplinary hearing decisions.</t>
  </si>
  <si>
    <t>Beh.41</t>
  </si>
  <si>
    <t>The Solution supports the Resolution request process, including scheduling and conducting interviews, capturing results and information about decisions, and notifications for impacted staff and incarcerated or supervised individuals.  The Solution will support engagement of reviewing and decision resources (Superintendent, Administrative Law Judge) as well as tracking of resolution and remedies.</t>
  </si>
  <si>
    <t>Beh.42</t>
  </si>
  <si>
    <t>The Solution supports withdrawal of a Resolution request, capturing the reason for withdrawal, the date, and comments or notes from the individual, the point of contact, and other relevant parties.</t>
  </si>
  <si>
    <t>Beh.43</t>
  </si>
  <si>
    <t>The Solution provides notifications and status tracking of actions and deadlines for staff throughout the Resolutions process.</t>
  </si>
  <si>
    <t>Beh.44</t>
  </si>
  <si>
    <t>The Solution captures the result of an appeal and initiates needed process flows.  If the process results in overturning a decision, the Solution will update records to reflect the outcome and support the return to a previous status (classification, impact of sanction, etc.).</t>
  </si>
  <si>
    <t>Programs: Create</t>
  </si>
  <si>
    <t>Prog.1</t>
  </si>
  <si>
    <t>The Solution tracks approved partners – employers, educational providers, etc. – authorized to provide Programs.</t>
  </si>
  <si>
    <t>Prog.2</t>
  </si>
  <si>
    <t>The Solution provides the ability to record types of jobs and job details for each authorized Program partner.   Information captured will include name and address, type and details of job (including location), primary and secondary contacts, qualifications, dates, and compensation.</t>
  </si>
  <si>
    <t>Prog.3</t>
  </si>
  <si>
    <t>The Solution provides the ability to record the details about the educational (or similar) Programs offered by authorized partners, including name and address, type and details of programs, contacts, prerequisites or qualifications, dates and times, schedule, capacity, and cost of tuition.  The Solution will supporting scheduling or duplicating a program at different locations or different cadences (days of the week, time of day, etc.).</t>
  </si>
  <si>
    <t>Prog.4</t>
  </si>
  <si>
    <t>The Solution enables marking Programs available based on location and requirements (e.g. classification level) and captures individual qualifications in a way that can be easily searched for potential Program candidates.</t>
  </si>
  <si>
    <t>Programs: Assign</t>
  </si>
  <si>
    <t>Prog.5</t>
  </si>
  <si>
    <t>The Solution enables a user (including Case Managers) to assign an individual to one or multiple Programs.  The Solution enables a referral and approval process for users to recommend incarcerated or supervised individuals for Programs, then authorized users to approve those individuals for acceptance.    Programs will be categorized; current categories include research based, evidence based, and promising practice.</t>
  </si>
  <si>
    <t>Prog.6</t>
  </si>
  <si>
    <t>The Solution produces a list of individuals for consideration to enter Programs based on qualifications, date referred to the program, release date, etc. The Solution enables users to review the available jobs and their related requirements and also the individuals on the eligible list who match those requirements.</t>
  </si>
  <si>
    <t>Prog.7</t>
  </si>
  <si>
    <t>The Solution alerts DOC staff when an individual's Program assignments or requests do not match the Program qualifications.</t>
  </si>
  <si>
    <t>Prog.8</t>
  </si>
  <si>
    <t>The Solution enables users to document the individual’s acceptance or non-acceptance of a Program. If the individual does not accept the Program, the Solution must record the refusal and the reason for the denial. If a staff denies the individual to the Program, the Solution must also record denial and reason.</t>
  </si>
  <si>
    <t>Prog.9</t>
  </si>
  <si>
    <t>The Solution allows the Reentry Coordinators to send the list of individuals who meet the job requirements to that specific employer.</t>
  </si>
  <si>
    <t>Prog.10</t>
  </si>
  <si>
    <t>The Solution enables users to place the individuals on a wait list for Programs. The proposed solution conditions captured would include the Program is full, or the Program is not offered at the individual’s facility.  When vacancies are made available through withdrawal or otherwise, the Solution will notify program managers of waitlisted individuals for review and acceptance into the Program.  The Solution will capture and present prioritization for individuals on the waitlist (e.g. date referred, need level, release date).</t>
  </si>
  <si>
    <t>Programs: Attendance</t>
  </si>
  <si>
    <t>Prog.11</t>
  </si>
  <si>
    <t>The Solution provides the ability to interface or exchange relevant data with Kiosk functions, including but not limited to the ability for an individual to view and request a Program as well as track registration in or status of Programs.</t>
  </si>
  <si>
    <t>Prog.12</t>
  </si>
  <si>
    <t>The Solution enables a user to remove an individual from a Program, capturing the reason for removal (withdrawal, transfer, release, violation, etc.).</t>
  </si>
  <si>
    <t>Prog.13</t>
  </si>
  <si>
    <t>The Solution provides the ability to record, report, and distribute an individual’s Program performance metrics. The information collected should include but not be limited to attendance, participation level, behavior, outcome, completion, certificates received, and program categories participated in.</t>
  </si>
  <si>
    <t>Programs: Reporting</t>
  </si>
  <si>
    <t>Prog.14</t>
  </si>
  <si>
    <t>The Solution provides the ability to document and track updates to the individual’s case plan based on Program completion, providing appropriate notifications to case managers.</t>
  </si>
  <si>
    <t>Prog.15</t>
  </si>
  <si>
    <t>The Solution enables Program supervisor to establish, maintain, track, and automatically generate and distribute reports for Programs. The information collected should include but not be limited to the following fields:
a) Registration and roster; aggregated or categorized by program, class, job, or facility;
b) Attendance and completion records;
c) Program changes and denials;
d) Assignment by race or by selected demographic characteristic;
e) Payments and hours accrued; aggregated or categorized by assigned criteria;
f) Statewide Program eligibility;
g) Total amount of credits available for a Program.</t>
  </si>
  <si>
    <t>Prog.16</t>
  </si>
  <si>
    <t>The Solution enables Program staff to record individual performance information and Program provider notes.</t>
  </si>
  <si>
    <t>Prog.17</t>
  </si>
  <si>
    <t xml:space="preserve">The Solution stores scales/scores for reporting test results through either interfacing with a third-party app or direct entry. </t>
  </si>
  <si>
    <t>Prog.18</t>
  </si>
  <si>
    <t>The Solution generates and distributes compiled report(s) for each respective work program. The information on the report should include but not be limited to participants, status, hours (individual and cumulative), rates, payroll and deposit information, notations, and work supervisor.</t>
  </si>
  <si>
    <t>Prog.19</t>
  </si>
  <si>
    <t>The Solution records and maintains information for DOC jobs. The information collected should include but not be limited to the following fields:
a) Job title;
b) Job description;
c) Job code;
d) Job duties;
e) Job entry criteria / qualifications;
f) Job performance;
g) Schedule;
h) Number of hours worked;
i) Behavior;
j) Attendance (days worked);
k) Supervisor name and contact information;
l) Supervisory notations."</t>
  </si>
  <si>
    <t>Programs: Interface</t>
  </si>
  <si>
    <t>Prog.20</t>
  </si>
  <si>
    <t>The Solution interfaces and exchanges relevant data with DOC trust accounts module.</t>
  </si>
  <si>
    <t>Prog.21</t>
  </si>
  <si>
    <t>The Solution maintains and tracks an individual’s earned credits.</t>
  </si>
  <si>
    <t>Prog.22</t>
  </si>
  <si>
    <t>The Solution will indicate an individual's program availability status depending on the individual's attendance status at the facility. For example, if an individual is away from the facility for a temporary basis, the program availability status should indicate that and should be adjusted upon their return. If an individual is away for an defined extended period, steps should be taken to adjust enrollment in the Program.</t>
  </si>
  <si>
    <t>Programs: SARU</t>
  </si>
  <si>
    <t>Prog.23</t>
  </si>
  <si>
    <t xml:space="preserve">The Solution must support the WA DOC Substance Abuse Recovery Unit (SARU) program functional needs, including contact / encounter information and treatment history.  </t>
  </si>
  <si>
    <t>Prog.24</t>
  </si>
  <si>
    <t>The Solution enables a user to record results of a pre-screen (a Medications for Opiod Use Disorder (MOUD) or Substance Absue (SA) pre-screen) on an incarcerated individual to determine if there is a need for comprehensive Substance Use Disorder evaluation. </t>
  </si>
  <si>
    <t>Prog.25</t>
  </si>
  <si>
    <t>The Solution allows a user to record and confirm patient eligibility against established criteria (e.g., sentencing details, court orders, substance abuse clinical assessment) to receive substance abuse treatment services. </t>
  </si>
  <si>
    <t>Prog.26</t>
  </si>
  <si>
    <t xml:space="preserve">The Solution allows a designated staff member to generate a referral for the patient experiencing Substance Use Disorder to a specific treatment program (at a DOC facility or upon re-entry) determined by patient's sentence or court orders. </t>
  </si>
  <si>
    <t>Prog.27</t>
  </si>
  <si>
    <t>The Solution allows a user with designated access to track incarcerated individual's progress in assigned treatment program, including but not limited viewing results of substance abuse testing. </t>
  </si>
  <si>
    <t>Programs: SOTAP</t>
  </si>
  <si>
    <t>Prog.28</t>
  </si>
  <si>
    <t xml:space="preserve">The Solution must support the WA DOC Sex Offense Treatment and Assessment Programs (SOTAP) program functional needs.  </t>
  </si>
  <si>
    <t>Prog.29</t>
  </si>
  <si>
    <t xml:space="preserve">The Solution identifies incarcerated and supervised individuals who are eligible to participate in the SOTAP program based on data points including but not limited to their sentence structure, court ordered requirements, prior offenses or closed cases, and their eligibility for release. The Solution will initiate a referral to the SOTAP program if deemed eligible. Designated users should have the ability to manually create a referral if required. </t>
  </si>
  <si>
    <t>Prog.30</t>
  </si>
  <si>
    <t>The Solution enables a user to record an amenability screen and either progress the patient to admission into the SOTAP program or close the referral should the patient not pass amenability screening. </t>
  </si>
  <si>
    <t>Prog.31</t>
  </si>
  <si>
    <t>The Solution maintains treatment records and psychological reports, storing them separately. Records and reports can include comments.</t>
  </si>
  <si>
    <t>Prog.32</t>
  </si>
  <si>
    <t>The Solution notifies staff via email and in-system notifications within forty-eight (48) hours when an offender who is a registered sex offender is moved from one facility to another facility in DOC and can display the new address for that offender. </t>
  </si>
  <si>
    <t>Prog.33</t>
  </si>
  <si>
    <t>The Solution alerts appropriate facility staff within forty-eight (48) hours when an offender from another state that is housed in the DOC facility is classified as a sex offender. </t>
  </si>
  <si>
    <t>Prog.34</t>
  </si>
  <si>
    <t>The Solution displays a list of offenders who have been convicted of sex offenses along with their current location and interview status. </t>
  </si>
  <si>
    <t>Prog.35</t>
  </si>
  <si>
    <t>The Solution displays Sexual Offender Risk Category, ESR Sex Offender Level, and Sexual Element data on all information screens pertaining to an incarcerated individual to alert prison operations staff.</t>
  </si>
  <si>
    <t>Prog.36</t>
  </si>
  <si>
    <t xml:space="preserve">The Solution provides designated users with visibility into SOTAP Assessment history per incarcerated or supervised individual, including but not limited to details such as the assessment date, assessment tool (Static 99R, Stable 2007), the assessment score, risk category, need category. </t>
  </si>
  <si>
    <t>Prog.37</t>
  </si>
  <si>
    <t xml:space="preserve">The Solution enables designated users to utilize data visualization and reporting tools for the SOTAP Program such as dosage per program participant, tracking assessment scores across program participants, and other scenarios. </t>
  </si>
  <si>
    <t>Prog.38</t>
  </si>
  <si>
    <t xml:space="preserve">The Solution enables designated users to capture Contacts during SOTAP Program meetings with participants to record notes and review previous Contacts. </t>
  </si>
  <si>
    <t>Prog.39</t>
  </si>
  <si>
    <t xml:space="preserve">The Solution enables designated users to store and reference documents in the Document Management System to support Program work flows and provide proper care for Program participants. </t>
  </si>
  <si>
    <t>Prog.40</t>
  </si>
  <si>
    <t xml:space="preserve">The Solution attaches session hours to SOTAP callout appointments/Contacts to track the number of treatment hours received by the Program participant and by which therapist they have received treatment during that session. </t>
  </si>
  <si>
    <t>Prog.41</t>
  </si>
  <si>
    <t xml:space="preserve">The Solution captures SOTAP assessments (Static 99R, Stable 2007, and others) per WAC requirements, providing appropriate workflow based on user entries. </t>
  </si>
  <si>
    <t>Bed Management: Facilities</t>
  </si>
  <si>
    <t>Bed.1</t>
  </si>
  <si>
    <t>The Solution enables users to view a current snapshot of all the facilities within the DOC.  The Solution is capable of generating a dashboard that displays capacity as well as population within a facility. The information displayed must include but not be limited to the following:
a) Bed capacity at a facility (or unit) by classification
b) Number of individuals in institution (beginning and end of day);
c) Daily number of admissions;
d) Daily number of releases.</t>
  </si>
  <si>
    <t>Bed.2</t>
  </si>
  <si>
    <t>The Solution displays a housing roster for a specific housing unit. The information displayed must include, at a minimum:
a) Names of individual;
b) DOC ID;
c) Housing assignments of individuals;
d) Cell Number;
e) Bed Number;
f) Bed Classification;
g) ADA designation;
h) Number of days an individual has been in that bed/cell/housing assignment;
i) Descriptive narrative of reason for individual's placement in special housing assignment.
j) Vacant and held bunk statuses</t>
  </si>
  <si>
    <t>Bed.3</t>
  </si>
  <si>
    <t xml:space="preserve">The Solution enables the creation of a new facility (physical or virtual), establishing defined hierarchy and classifications. </t>
  </si>
  <si>
    <t>Bed Management: Reporting</t>
  </si>
  <si>
    <t>Bed.4</t>
  </si>
  <si>
    <t>The Solution enables users to run reports and a roster based on following criteria, at a minimum:
a) Race;
b) Ethnicity;
c) STG;
d) Custody level;
e) Medical restriction;
f) assessment scores, including PREA Risk Assessment.</t>
  </si>
  <si>
    <t>Bed Management: Assignment</t>
  </si>
  <si>
    <t>Bed.5</t>
  </si>
  <si>
    <t>The Solution provides the ability for authorized users to take a cell offline, change the custody level, add new areas and beds for Emergency Assignments without the need for any programming.  The Solution supports batch processing of bed changes such that a change can be applied across multiple beds or at a unit / facility level.</t>
  </si>
  <si>
    <t>Bed.6</t>
  </si>
  <si>
    <t>The Solution supports a naming convention for beds, establishing an informative, unique ID.  The Solution can support an unlimited number of “tags” assigned to beds by authorized users in support of legislation changes or other business requirements.  The Solution will track changes to the tags and allow searching by tag(s) assigned to beds.  Tags will have a defined and rules-based heirarchy, and tags will inform other assignment workflows.</t>
  </si>
  <si>
    <t>Bed.7</t>
  </si>
  <si>
    <t>The Solution supports retirement of beds while retaining history, enabling users to see active and current inventory without clutter.</t>
  </si>
  <si>
    <t>Bed.8</t>
  </si>
  <si>
    <t>The Solution provides a history of bed attributes searchable by date and provides population trending over time even as status fields change.</t>
  </si>
  <si>
    <t>Bed.9</t>
  </si>
  <si>
    <t>The Solution enables authorized users to control the hierarchy of facility (sections, units, beds, etc.) such that groups can move between hierarchy levels and beds can be split or consolidated between units.  Also, the presentation to the user can be adjusted (grouping, order, display value), and “out of service” or retired beds can be filtered.</t>
  </si>
  <si>
    <t>Bed.10</t>
  </si>
  <si>
    <t xml:space="preserve">The Solution provides the ability for users to review the housing history for a specific individual during incarceration. </t>
  </si>
  <si>
    <t>Bed.11</t>
  </si>
  <si>
    <t>The Solution provides the ability for users to view the cellmates of a specific individual during their incarceration at DOC.</t>
  </si>
  <si>
    <t>Bed.12</t>
  </si>
  <si>
    <t>The Solution provides the ability to hold a bed for an individual who may be temporarily out of the facility, and alert users if the bed is on hold for more than a specified period so that the bed can be released or reassigned. The Solution captures the reasons for holding the bed.</t>
  </si>
  <si>
    <t>Bed.13</t>
  </si>
  <si>
    <t>The Solution enables users to search for an incarcerated individual’s Housing location including but not limited to the following criteria:  Name, Date of Birth, DOC ID.</t>
  </si>
  <si>
    <t>Bed.14</t>
  </si>
  <si>
    <t>The Solution provides the ability to assign an individual to a facility waitlist.</t>
  </si>
  <si>
    <t>Bed.15</t>
  </si>
  <si>
    <t>The Solution enables users to move an incarcerated individual across a unit/cell/bed within the facility.</t>
  </si>
  <si>
    <t>Bed.16</t>
  </si>
  <si>
    <t>The Solution enables users to submit a request for movement of an individual to another facility.</t>
  </si>
  <si>
    <t>Bed.17</t>
  </si>
  <si>
    <t>The Solution generates a potential list of recommended cells and/or beds for a specific individual based on factors such as but not limited to:
a) Custody level;
b) STG affiliation;
c) PREA Risk Assessment score;
d) Health restrictions.</t>
  </si>
  <si>
    <t>Bed.18</t>
  </si>
  <si>
    <t>The Solution alerts a user when an incarcerated individual is being assigned to a cell or bed that is deemed incompatible for reasons including, but not limited to the following:
a) STG affiliation;
b) Security classification;
c) Special classification;
e) PREA Risk Assessment (PRA) score;
f) Presence of incompatibles;
g) Health restrictions (mental and medical).</t>
  </si>
  <si>
    <t>Bed.19</t>
  </si>
  <si>
    <t>The Solution supports administrative segregation of an individual.  This segregation can be while a review or hearing is in process, as a result of a sanction outcome, or at the request of the individual.  The Solution provides a summary view of the specific individual’s administrative segregation history and captures the dates subsequent segregation reviews are needed.</t>
  </si>
  <si>
    <t>Bed.20</t>
  </si>
  <si>
    <t>The Solution supports processes for administrative segregation of an individual, including capturing and alerting to time out of cell requirements.</t>
  </si>
  <si>
    <t>Property: Inventory</t>
  </si>
  <si>
    <t>Prop.1</t>
  </si>
  <si>
    <t>During intake, the Solution provides the ability to record each item of physical property for each incarcerated individual.  The information captured must, at a minimum include the following fields:
a) Item Description;
b) Item Quantity;
c) Condition;
d) Type;
e) Location;
f) Staff Comments;
g) Chain of Possession;
h) Make (Brand);
i) Serial Number;
j) Replacement Value;
k) Engraved (E.g., property item) Number;
l) Storage Reason;
m) Staff Signature;
n) Incarcerate Signature.</t>
  </si>
  <si>
    <t>Prop.2</t>
  </si>
  <si>
    <t>The Solution provides the ability to add, delete, or modify a property item record for an individual.    The Solution can record information provided by DOC to each individual, including standard equipment, durable medical equipment, and program materials.  The Solution can record approved property received from packages, purchased from the commissary, or ordered from approved suppliers.</t>
  </si>
  <si>
    <t>Prop.3</t>
  </si>
  <si>
    <t>The Solution tracks information including, but not limited to, DOC number, Property Bag Number, Facility Name, and Property Location.  The Solution provides the ability to record information about an individual's stored property and print a property tag. The information captured must, at a minimum, include name; DOC number, date stored, property list, and staff ID.</t>
  </si>
  <si>
    <t>Property: Reporting</t>
  </si>
  <si>
    <t>Prop.4</t>
  </si>
  <si>
    <t>The Solution reports and alerts staff (prison management, health personnel, or otherwise) when security reviews identify incarcerated individuals having property exceeding their allowed property.</t>
  </si>
  <si>
    <t>Prop.5</t>
  </si>
  <si>
    <t>The Solution prints the Property Report(s) created at intake and support the uploading of the Property Report(s) once the individual has signed the Property Report to the individual’s DOC record.</t>
  </si>
  <si>
    <t>Prop.6</t>
  </si>
  <si>
    <t>The Solution provides the ability to record the disposition of property. The information collected for the disposition must include, at a minimum, 
a) Description of Item Disposed;
b) Quantity;
c) DOC ID;
d) Name of Individual;
e) Reason for Disposition;
f) Date and Time of Disposition;
g) Name of Staff.</t>
  </si>
  <si>
    <t>Prop.7</t>
  </si>
  <si>
    <t>The Solution is supports the transfer of property from one DOC facility to another.</t>
  </si>
  <si>
    <t>Prop.8</t>
  </si>
  <si>
    <t>The Solution records physical property that is handed back to the individual when the individual is released from DOC custody.  The system must also record, at a minimum, the date and time that the property was handed over to the individual and the name of the officer.</t>
  </si>
  <si>
    <t>Visitation: General</t>
  </si>
  <si>
    <t>Vis.1</t>
  </si>
  <si>
    <t>The Solution enables users to document, manage, and process the key actions in the visit process in compliance with DOC policies and procedures.</t>
  </si>
  <si>
    <t>Visitation: Authorize</t>
  </si>
  <si>
    <t>Vis.2</t>
  </si>
  <si>
    <t>The Solution captures the names of the people the individual in confinement has requested as approved for visit, including the ability to display or report the list. This information will be captured during the Reception and Commitment process.</t>
  </si>
  <si>
    <t>Vis.3</t>
  </si>
  <si>
    <t>The Solution provides the ability to add visitor(s) to the authorized visitor list or to a waitlist if an individual's visitor limit has been reached.</t>
  </si>
  <si>
    <t>Vis.4</t>
  </si>
  <si>
    <t>The Solution accepts visitor requests from multiple sources/formats. The sources/formats at a minimum should include online applications, paper documents, or Kiosk.</t>
  </si>
  <si>
    <t>Visitation: Reporting</t>
  </si>
  <si>
    <t>Vis.5</t>
  </si>
  <si>
    <t>The Solution displays a list of all visitors scheduled for visits by facility, by date range, by person, or by other filter criteria.  The Solution enables users to modify visitation schedules.  The System provides schedule adjustments and appropriate notifications for schedule changes and approval updates.</t>
  </si>
  <si>
    <t>Visitation: Logging</t>
  </si>
  <si>
    <t>Vis.6</t>
  </si>
  <si>
    <t>The Solution checks visitors in and out, logging the date and times.</t>
  </si>
  <si>
    <t>Visitation: Access</t>
  </si>
  <si>
    <t>Vis.7</t>
  </si>
  <si>
    <t>The Solution generates a Visitor ID for an approved visitor.</t>
  </si>
  <si>
    <t>Visitation: Notification</t>
  </si>
  <si>
    <t>Vis.8</t>
  </si>
  <si>
    <t>The Solution alerts staff when two individuals identified as incompatible are scheduled for visitation at the same time.</t>
  </si>
  <si>
    <t>Vis.9</t>
  </si>
  <si>
    <t>The Solution provides the ability to temporarily revoke visiting privileges for an individual in confinement (subsequent to a sanction issued in response to a rules violation).</t>
  </si>
  <si>
    <t>Visitation: Workflow</t>
  </si>
  <si>
    <t>Vis.10</t>
  </si>
  <si>
    <t>The Solution provides the ability to initiate and record the current status of the background checks for visitors. For visitors that are disapproved, the solution provides the ability to require the staff to document the reason for disapproval.</t>
  </si>
  <si>
    <t>Vis.11</t>
  </si>
  <si>
    <t>The Solution displays the option for approval/denial visitation requests based on DOC policy, procedures, and established business rules.  The Solution can temporarily or permanently revoke a visitor from visiting one or all persons (typically in response to visitor violations).</t>
  </si>
  <si>
    <t>Vis.12</t>
  </si>
  <si>
    <t>The Solution displays that the necessary information for a child visitation is documented, including authorized legal guardian approval.</t>
  </si>
  <si>
    <t>Vis.13</t>
  </si>
  <si>
    <t xml:space="preserve">The Solution enables users to document, manage, and process the key actions in the process for approving and managing volunteers and vendors in compliance with DOC policies and procedures. </t>
  </si>
  <si>
    <t>Security: Count</t>
  </si>
  <si>
    <t>SecM.1</t>
  </si>
  <si>
    <t>The Solution captures the physical count of incarcerated individuals in compliance with DOC policies and procedures.  The Solution allows users to enter the physical count of individuals by location / unit at specified times during the day or on demand.  The Solution captures the type of count completed (manual, scanning of cards or wristbands, etc.).</t>
  </si>
  <si>
    <t>SecM.2</t>
  </si>
  <si>
    <t>The Solution provides the ability to verify the count, by comparing the system against the officer’s input. The Solution provides the ability to display the count verification process in the form of a matrix, showing number in housing units versus number in out-count locations, and to tally with the census.  The Solution enables users to clear/validate the count in a facility.</t>
  </si>
  <si>
    <t>SecM.3</t>
  </si>
  <si>
    <t>The Solution produces historical reports regarding area and facility counts.</t>
  </si>
  <si>
    <t>SecM.4</t>
  </si>
  <si>
    <t>The Solution allows authorized users to initiate responses, including emergency responses, based on the result of the count.</t>
  </si>
  <si>
    <t>SecM.5</t>
  </si>
  <si>
    <t>The Solution interfaces with facility management tools (e.g. key controls) to confirm status (locked, occupied, etc.) or initiate actions (e.g. lock doors).</t>
  </si>
  <si>
    <t>SecM.6</t>
  </si>
  <si>
    <t xml:space="preserve">The Solution can capture location status for supervised or incarcerated individuals from a GPS monitoring tool and integrate this information into the Solution.  </t>
  </si>
  <si>
    <t>Security: Movement</t>
  </si>
  <si>
    <t>SecM.7</t>
  </si>
  <si>
    <t>The Solution facilitates the request for transfer of an individual to another facility and routes the request through an approval workflow for staff.  The Solution can capture responses and notes/reasons through the workflow.</t>
  </si>
  <si>
    <t>SecM.8</t>
  </si>
  <si>
    <t>The Solution tracks and captures movement and history of movement for an incarcerated or supervised individual across institutions, facilities, and offices from reception to release.</t>
  </si>
  <si>
    <t>SecM.9</t>
  </si>
  <si>
    <t>The Solution enables users to record a movement request. The type of movement requests should include but not be limited to:
a) Within facility (e.g., jobs, classes, Board of Parole hearing, sick call, legal requests, disciplinary movement);
b) Outside the facility (e.g., work release, court appointment),
c) Extradition,
d) Administrative segregation,
e) Annex movement,
f) Medical,
g) Incoming movement/transfer for extended absence.</t>
  </si>
  <si>
    <t>SecM.10</t>
  </si>
  <si>
    <t>The Solution generates and prints a transportation pass.</t>
  </si>
  <si>
    <t>SecM.11</t>
  </si>
  <si>
    <t>The Solution prints either individual trip sheets or multiple sheets and add detainers and other holds (holds for other courts). These sheets should include but not be limited to the following information:
a) A picture of the inmate;
b) Demographic details;
c) Trip information, including ‘Precautionary information” (e.g., STG, Medical, restraining order, “keep-Separates”).</t>
  </si>
  <si>
    <t>SecM.12</t>
  </si>
  <si>
    <t>The Solution supports various mechanisms for tracking the movement of an individual, including but not limited to the following:
a)  Bar code,
b)  RFID (Radio Frequency Identification Device) integrated into the individual’s bracelet,
c) Manual entry of departures and arrivals.</t>
  </si>
  <si>
    <t>SecM.13</t>
  </si>
  <si>
    <t>The Solution reports an individual as “in transit” based on business rules for departure, transportation processes, and arrival.</t>
  </si>
  <si>
    <t>SecM.14</t>
  </si>
  <si>
    <t>The Solution generates gate passes and individual passes for applicable scenarios, including the following:
a) Housing moves,
b) Work assignment changes,
c) Hospital admissions,
d) Program changes,
e) Disciplinary and Resolution appointments,
f) Visitation,
g) Hearings.</t>
  </si>
  <si>
    <t>SecM.15</t>
  </si>
  <si>
    <t xml:space="preserve">The Solution utilizes screening criteria when creating gate cards, factoring geography and crimes. </t>
  </si>
  <si>
    <t>Security: Search</t>
  </si>
  <si>
    <t>SecM.16</t>
  </si>
  <si>
    <t>The Solution documents the type of search (e.g. Person, Cell, Common Area, Vehicle, Visitor).</t>
  </si>
  <si>
    <t>SecM.17</t>
  </si>
  <si>
    <t>The Solution provides the ability to determine and advise the type of Search allowed by policy.  The Solution enables a user to record the reason for a search. Reasons for searches must include at a minimum the following:
a) Routine schedule,
b) Suspicious activity,
c) Randomization,
d) Procedural triggers (e.g., movement, assignment, transfer).</t>
  </si>
  <si>
    <t>SecM.18</t>
  </si>
  <si>
    <t>The Solution enables the facility staff to manage cell and common area searches by creating a randomized list by shift of the cells or common areas to be searched.  The Solution enables a user to add additional cell/ common areas to the search schedule, if required.</t>
  </si>
  <si>
    <t>SecM.19</t>
  </si>
  <si>
    <t>The Solution provides the ability to reconcile and verify that all cells have been searched in a given timeframe based on the DOC policies and procedures.</t>
  </si>
  <si>
    <t>SecM.20</t>
  </si>
  <si>
    <t>The Solution records the results of a cell or common area search.  Search results can be captured individual or by a group of locations.  The information recorded and available in a report must include but not be limited to:
a) Name(s) of Officer(s) who conducted search,
b) Cell Number (and associated housing unit),
c) Name and DOC ID of person(s) involved,
d) Results.</t>
  </si>
  <si>
    <t>SecM.21</t>
  </si>
  <si>
    <t>The Solution provides the ability to document any contraband / unapproved property that is found during the cell and common area searches.  The Solution provides the ability to document the disposal of any contraband that is found.</t>
  </si>
  <si>
    <t>SecM.22</t>
  </si>
  <si>
    <t>The Solution provides the ability to initiate an incident or disciplinary report based on the results of the search.</t>
  </si>
  <si>
    <t>SecM.23</t>
  </si>
  <si>
    <t>The Solution generates reports related to search data based on user-specified time periods.</t>
  </si>
  <si>
    <t>SecM.24</t>
  </si>
  <si>
    <t>The Solution prints the Authorization for Search form.</t>
  </si>
  <si>
    <t>SecM.25</t>
  </si>
  <si>
    <t>For transfers, the Solution facilitates the transition of medical information, including the Medical Record, medications and prescriptions, HSR and DME supplies, follow-up actions and appointments, etc.</t>
  </si>
  <si>
    <t>Trust Accounting: General</t>
  </si>
  <si>
    <t>TAS.1</t>
  </si>
  <si>
    <t>The Solution is manages the Trust Accounting process and functions.  This includes creating activating/deactivating, closing and transferring balances, accepting deposits, for accounts as well as managing LFO responsibilities and providing reporting.</t>
  </si>
  <si>
    <t>Trust Accounting: Deposits</t>
  </si>
  <si>
    <t>TAS.2</t>
  </si>
  <si>
    <t>The Solution tracks deposits made into the individual's trust account from pay for inmate work assignments, from deposits from third party systems (such as JPAY and Western Union).  The Solution provides the ability to accept deposits from a variety of sources. Those sources, at a minimum, must include the following:
a) Third-party vendors​;
b) Deposits prepared at facility​;
c) Work release;
d) Facility Payroll​;
e) Arts and crafts sales.</t>
  </si>
  <si>
    <t>Trust Accounting: Payment</t>
  </si>
  <si>
    <t>TAS.3</t>
  </si>
  <si>
    <t>The Solution supports defining of incarcerated or supervised individual's obligations. The Solution will support withholding portions of deposits, directing them toward restitution and fees as defined by policy.</t>
  </si>
  <si>
    <t>Trust Accounting: Interface</t>
  </si>
  <si>
    <t>TAS.4</t>
  </si>
  <si>
    <t>The Solution enables external interfaces needed to complete Trust Accounting processes and functions, including the current Syscon TAS tool, JPAY, DSHS, Western Union, Key Bank, etc.  The Solution will also interface to Kiosk solutions, whether they be internal or external to the environment.</t>
  </si>
  <si>
    <t>TAS.5</t>
  </si>
  <si>
    <t>The Solution enables users to freeze incarcerated or supervised individual's access to funds.  The Solution will interface with other functional processes - e.g. Discipline - that result in restricted Trust Account access, including the freezing or restricted use of funds.  The Solution blocks the ability to withdraw funds from a frozen account.</t>
  </si>
  <si>
    <t>Trust Accounting: Reporting</t>
  </si>
  <si>
    <t>TAS.6</t>
  </si>
  <si>
    <t>The Solution provides reporting and visibility at an individual, account, system, location, or division level.  These reports can be pulled on demand or prepared and distributed on a scheduled.</t>
  </si>
  <si>
    <t>TAS.7</t>
  </si>
  <si>
    <t>Upon release, the Solution provides full accounting of and return funds to the individual (through check, electronic transfer, or otherwise). The Solution provides the ability to draft closeout check/debit card to the individual for the sum of their trust account.</t>
  </si>
  <si>
    <t>TAS.8</t>
  </si>
  <si>
    <t>The Solution will perform financial accounting functions as required by policy and law regarding trust accounts for individuals.  The Solution provides the ability to accurately track and display a complete history of all individual's deposits, obligations, fees, and payments.  The Solution provides the ability to perform trust account reconciliation (i.e., adjustments, amendments, account balancing) for errors/omissions. The functions must include but not be limited to the following:
a) JPAY deposits​;
b) other deposits;
c) Withdrawal requests​;
d) Court fees​;
e) Mail obligations​;
f) Reconcile fees paid (printing/distributing reports).</t>
  </si>
  <si>
    <t>TAS.9</t>
  </si>
  <si>
    <t>The Solution tracks and manages an individual's financial obligations, including Legal Financial Obligations (LFO), as determined by the Court or policy.  These obligations will be configurable, reportable, and tracked by the Solution according to process definitions.</t>
  </si>
  <si>
    <t>TAS.10</t>
  </si>
  <si>
    <t>The Solution interfaces with Kiosk and other Services for Individuals processes to provide visibility to account and obligation (LFO) balances.  This visibility will include transactions - deposits and debits - in the account.</t>
  </si>
  <si>
    <t>TAS.11</t>
  </si>
  <si>
    <t>The Solution provides the ability to generate "Liens" when financial obligations are entered but sufficient funds are not available for immediate deduction.</t>
  </si>
  <si>
    <t>Trust Accounting: Workflow</t>
  </si>
  <si>
    <t>TAS.12</t>
  </si>
  <si>
    <t xml:space="preserve">The Solution processes commissary transactions, whether ordered on a paper form or via kiosk or via interface to tablet application. </t>
  </si>
  <si>
    <t>TAS.13</t>
  </si>
  <si>
    <t>The Solution processes individual's purchases and returns in real time via direct debits and credits for commissary transactions.</t>
  </si>
  <si>
    <t>TAS.14</t>
  </si>
  <si>
    <t>The Solution establishes an individual's commissary purchase additions/restrictions based upon approved religious affiliation/dietary requirements or sanctions.</t>
  </si>
  <si>
    <t>TAS.15</t>
  </si>
  <si>
    <t>The Solution provides the ability to comply with federal and state legislative and judicial mandates regarding trust accounting.  The Solution will also comply with state and agency policies.</t>
  </si>
  <si>
    <t>Trust Accounting: Access</t>
  </si>
  <si>
    <t>TAS.16</t>
  </si>
  <si>
    <t>The Solution restricts the view of Confidential Information on trust accounts for incarcerated or supervised individuals.</t>
  </si>
  <si>
    <t>TAS.17</t>
  </si>
  <si>
    <t>The Solution provides the ability to generate reports for an individual, including balance reports, refund criteria reports, and in-system or emailed notifications to the appropriate staff upon completion of Community Supervision for all court orders or if an individual's status changes to "deceased".  The Solution provides the ability to provide reports and functionality to mark funds as uncollectable.</t>
  </si>
  <si>
    <t>TAS.18</t>
  </si>
  <si>
    <t>The Solution imports, exports, and records various file formats for payments/debits and deposits/credits associated with an individual's trust account. The formats at a minimum must include:
a) .csv​;
b) .xls​;
c) .xlsx;​
d) .txt​;
e) .pdf.</t>
  </si>
  <si>
    <t>Trust Accounting: Closing</t>
  </si>
  <si>
    <t>TAS.19</t>
  </si>
  <si>
    <t>The Solution generates checks and/or debit cards for the individual, the individual's next of kin, and/or unclaimed property when the individual closes their trust account.</t>
  </si>
  <si>
    <t>TAS.20</t>
  </si>
  <si>
    <t>The Solution interfaces with the current Commissary distributed application or any new commissary applications introduced in the future.</t>
  </si>
  <si>
    <t>Community Supervision: General</t>
  </si>
  <si>
    <t>ComSup.1</t>
  </si>
  <si>
    <t>The Solution manages the process of transitioning an individual from confinement (prison or work release) to Community Supervision.  Required information for this transition includes the assigning of the individual to a Community Corrections Officer and Field Office, personal information (e.g. residence, work address, and contact information), as well as supervision requirements (schedule, expectations, contact limitations).</t>
  </si>
  <si>
    <t>ComSup.2</t>
  </si>
  <si>
    <t xml:space="preserve">The Solution supports creation of new cases coming directly to Community Supervision.  Required information includes the assigning of the individual to a Community Corrections Officer and Field Office, personal information (e.g. residence, work address, and contact information), as well as supervision requirements (schedule, expectations, contact limitations) </t>
  </si>
  <si>
    <t>Community Supervision: Caseload</t>
  </si>
  <si>
    <t>ComSup.3</t>
  </si>
  <si>
    <t>The Solution provides a view for CCOs to see their caseload.  The solution will notify CCOs of new individuals assigned, upcoming due dates and actions, and past due alerts.</t>
  </si>
  <si>
    <t>ComSup.4</t>
  </si>
  <si>
    <t xml:space="preserve">The Solution provides a view of case activity and workload for a Field Office.  The view, at a minimum, will include position, title, caseload type, classifications, and investigations.  The case activity view will also include Work Due and Upcoming Work. </t>
  </si>
  <si>
    <t>Community Supervision: Contact</t>
  </si>
  <si>
    <t>ComSup.5</t>
  </si>
  <si>
    <t xml:space="preserve">The Solution captures contact standards for community supervision.  The contact standards produce rule-based, date-driven alerts to the supervised individual and the CCO.   </t>
  </si>
  <si>
    <t>ComSup.6</t>
  </si>
  <si>
    <t xml:space="preserve">The Solution enables authorized users to override and adjust the contact standards for community supervision. </t>
  </si>
  <si>
    <t>ComSup.7</t>
  </si>
  <si>
    <t xml:space="preserve">The Solution captures all conditions associated with the supervision case plan and goals for the individual. The CCO and Supervised Individual (via a Kiosk) will both be able to view, comment, and update status of goals. </t>
  </si>
  <si>
    <t>ComSup.8</t>
  </si>
  <si>
    <t>The Solution captures behavior observations about supervised individuals from staff.  This function is general and flexible.  The user can select whether or not to notify the individual's case manager or the individual themselves when providing an observation.  New observations will be viewable and flagged when a Case Manager reviews a file.</t>
  </si>
  <si>
    <t>Community Supervision: Incident</t>
  </si>
  <si>
    <t>ComSup.9</t>
  </si>
  <si>
    <t>The Solution enables a Case Manager to initiate an Incident within the Discipline process to evaluate a violation consequence and the need for revocation.  The Solution will apply configurable rules to manage applicable the process based on the case.</t>
  </si>
  <si>
    <t>Community Supervision: Interface</t>
  </si>
  <si>
    <t>ComSup.10</t>
  </si>
  <si>
    <t>The Solution interfaces with the Jail Booking &amp; Reporting System, receiving notice when an individual under supervision has been booked into or released from jail.  The Solution will cross-check information from JBRS with DOC files, notifying CCOs when a supervised individual on their Caseload is listed as booked or released.  The Solution will provide the CCO a method to enter what action was taken after the notification was received.</t>
  </si>
  <si>
    <t>Community Supervision: LFO</t>
  </si>
  <si>
    <t>ComSup.11</t>
  </si>
  <si>
    <t>The Solution will manage the Legal Financial Obligation process flow, tracking debits and charges against the LFO account by incarcerated or supervised individual and interfacing with trust accounting tools.  The LFO balance will be available to other Solutions functions, including Individual Reports for the CCO and Kiosk views for the incarcerated or supervised individual.</t>
  </si>
  <si>
    <t>Community Supervision: CRSH</t>
  </si>
  <si>
    <t>ComSup.12</t>
  </si>
  <si>
    <t>The Solution tracks Community Restitution Service Hours by individual, capturing an individual's completion of community service and work crew hours.  The Solution will capture input of required CRSH during Reception and as amended during Discipline processes.  The Solution will account for hours via Programs, Case Manager entries, or other entries approved by Case Managers.  The balance of CRSH hours by Individual will be available to other functions - including Sentence Calculation, Kiosk access, and Case Manager views.</t>
  </si>
  <si>
    <t>Community Supervision: Interstate</t>
  </si>
  <si>
    <t>ComSup.13</t>
  </si>
  <si>
    <t>The Solution facilitates the Interstate Application process, including capturing the request from the Individual via the CCO or initiated by the Classification Counselor and communicating the decision to the CCO and Supervised Individual.  All communications and documents will be captured and viewable.</t>
  </si>
  <si>
    <t>ComSup.14</t>
  </si>
  <si>
    <t>The Solution supports enforcement of Interstate transfers, both those approved and disapproved, as required by the Interstate transfer process.</t>
  </si>
  <si>
    <t>ComSup.15</t>
  </si>
  <si>
    <t>The Solution enables users to designate a supervised individual as non-compliant based on applicable Standards of Supervision, Case Plan requirements, Board Orders, and/or Court Orders.</t>
  </si>
  <si>
    <t>ComSup.16</t>
  </si>
  <si>
    <t>The Solution has the capability to receive notifications from Interstate Compact Offender Tracking System (ICOTS) regarding violations by supervised individuals.</t>
  </si>
  <si>
    <t>ComSup.17</t>
  </si>
  <si>
    <t>The Solution enables users to enter violation information for Inter-State offenders. The information should at a minimum include the following:
a) Where to find the corresponding violation in Interstate Compact Offender Tracking solution (ICOTS);
b) Basic information about the individual (e.g., name, SSN, and birth date);
c) The nature of the violation including which state's rules were violated (WA, other state, or both) and whether or not a warrant needs to be issued.</t>
  </si>
  <si>
    <t>Community Supervision: Transfer</t>
  </si>
  <si>
    <t>ComSup.18</t>
  </si>
  <si>
    <t>The Solution enables users to mark a jurisdiction/interstate transfer as approved, disapproved, or overridden.  If disapproved, the solution must require the user to document at a minimum the following:
a) Reason for the disapproval or override;
b) Date of the decision; 
c) Time of the decision;
d Name of the person making the decision.</t>
  </si>
  <si>
    <t>Community Supervision: Reporting</t>
  </si>
  <si>
    <t>ComSup.19</t>
  </si>
  <si>
    <t>The Solution allows the department to generate reports as well as configure alerts to notify officers, managers, and designated staff past defined timeframes or other triggers.</t>
  </si>
  <si>
    <t>ComSup.20</t>
  </si>
  <si>
    <t>The Solution generates a task list for users identifying actions and tasks pending for that user.</t>
  </si>
  <si>
    <t>ComSup.21</t>
  </si>
  <si>
    <t>The Solution generates configurable templates for narratives and pre-populate with information from intake, closing case summaries, history of supervision, etc.; summarizing the officer/individual interaction by pulling information (e.g., sentences, expiration date, drug screens, last face-to-face, sanctions, incentives, arrest information) and place it in a configurable and standard format.</t>
  </si>
  <si>
    <t>ComSup.22</t>
  </si>
  <si>
    <t>The Solution allows users to select and generate defined forms (e.g. intake) with individual  information auto-populated on the forms.  The forms will also include fields based on Supervision requirements (e.g. drug testing, supervision schedule, contact limits, etc.).</t>
  </si>
  <si>
    <t>ComSup.23</t>
  </si>
  <si>
    <t>The Solution enables users to initiate the Discipline process, including indicating whether a warrant is needed.  The Solution will deliver needed notifications and capture acknowledgements.  The Solution will provide a status to the initiator and track next steps.</t>
  </si>
  <si>
    <t>ComSup.24</t>
  </si>
  <si>
    <t>The Solution manages a rules-based process flow to identify when infractions (singular or additive) result in a violation and review for revocation.  Users entering the infractions will be notified, and the Discipline process can be initiated.</t>
  </si>
  <si>
    <t>ComSup.25</t>
  </si>
  <si>
    <t>The Solution generates a report of home visits due for the month, along with location information, and contact information that can be filtered.</t>
  </si>
  <si>
    <t>ComSup.26</t>
  </si>
  <si>
    <t>The Solution enables staff to have configurable dashboard views of Standards of Supervision items (e.g., face-to-face, drug screens, home visits). The dashboard must be able to be filtered on the below items at a minimum and also be exported to Excel:
a) Currently due; 
b) Overdue;
c) Future due dates.</t>
  </si>
  <si>
    <t>ComSup.27</t>
  </si>
  <si>
    <t>The Solution generates an infraction or violation packet based on pre-defined rules such as but not limited to:
a) Nature of the case (ISRB, DOC, etc.)
b) Technical: Drug Screens, Lab Results, Halfway House Incident Report, and Sanctions;
c) New Arrest: Affidavits;
d) Absconding.</t>
  </si>
  <si>
    <t>Community Supervision: Inactive</t>
  </si>
  <si>
    <t>ComSup.28</t>
  </si>
  <si>
    <t xml:space="preserve">The Solution will support functionality for inactive supervision.  Cases will be tracked until the max date of the sentence has arrived then reported for review and action.  </t>
  </si>
  <si>
    <t>Reentry: Reporting</t>
  </si>
  <si>
    <t>Reentry.1</t>
  </si>
  <si>
    <t>The Solution enables users to view the list of incarcerated or supervised individuals who are eligible for release (expiration of sentence or otherwise) within a defined window of time.</t>
  </si>
  <si>
    <t>Reentry: Workflow</t>
  </si>
  <si>
    <t>Rentry.2</t>
  </si>
  <si>
    <t>The Solution manages the release preparation process. The Solution sends notifications of potential releases of incarcerated or supervised individuals at a defined time interval prior to the release date via email and in-system notifications to appropriate departments.  Departments include property, trust accounting, medical, programs, and records.  The Solution captures responses for each area to complete their task and sign off the completion, recording the date and time of the completion.</t>
  </si>
  <si>
    <t>Reentry.2</t>
  </si>
  <si>
    <t>The Solution manages the ISRB release process, including scheduling and managing hearings, notifying victims, and completing tasks (including approvals) for release. The Solution captures ISRB hearings status, including when a hearing is declined by an individual or when it is dependent on a preceeding task (e.g. completion of a program).</t>
  </si>
  <si>
    <t>Rentry.3</t>
  </si>
  <si>
    <t xml:space="preserve">The Solution captures and manages a Release Plan for the incarcerated or supervised individual.  The Solution ensures details have been captured and approvals have been secured.  </t>
  </si>
  <si>
    <t>Reentry.3</t>
  </si>
  <si>
    <t>The Solution tracks Supervision Eligibility screening and captures a determination based on outcomes of the Release Plan.</t>
  </si>
  <si>
    <t>Rentry.4</t>
  </si>
  <si>
    <t xml:space="preserve">For Juvenile Board cases, the Solution manages statutory timeframes, including initiating notifications and tracking completion of required steps (e.g. psych evaluations). </t>
  </si>
  <si>
    <t>Reentry.4</t>
  </si>
  <si>
    <t>The Solution clearly and accurately captures the orders of release (including addendums) for an individual, presenting a concise outline to authorized users.  The Solution will present conditions with the authorizing body which imposed them, and the Solution supports updates and revisions to the orders.</t>
  </si>
  <si>
    <t>Rentry.5</t>
  </si>
  <si>
    <t xml:space="preserve">The Solution produces a report for an individual, capturing the following:
*Record of Earned Early Release- Policy required report detailing an individual earning or not earning earned release time
*Control Card - a report that includes a photo and basic demographics for an individual for use in transport.
*Conditions Statement - a report that includes all active conditions for an individual. </t>
  </si>
  <si>
    <t>Reentry.5</t>
  </si>
  <si>
    <t>The Solution enables users to approve the Official Release and the Transportation request on the day of release.</t>
  </si>
  <si>
    <t>Reentry: Notifications</t>
  </si>
  <si>
    <t>Rentry.6</t>
  </si>
  <si>
    <t>The Solution sends email and in-system notifications at a defined time interval prior to release to external agencies such as but not limited to the District Attorney, designated agencies, law enforcement entities, and registered victims / witnesses.</t>
  </si>
  <si>
    <t>Reentry.6</t>
  </si>
  <si>
    <t>The Solution tracks department sign off indicating steps have been completed and items handed to the individual upon release.  The various departments involved include but are not limited to the property room, escorting staff, investigations, compliance, and supervising officers.</t>
  </si>
  <si>
    <t>Rentry.7</t>
  </si>
  <si>
    <t>The Solution facilitates the documentation of an individual’s death while in custody.  Key steps include receiving the Coroner's Report, notifying facility and medical staff, and addressing property and trust accounts, and supporting the closing of the individual’s file.</t>
  </si>
  <si>
    <t>Reentry.7</t>
  </si>
  <si>
    <t>The Solution enables Records staff to send the final updates to DOC’s records system for storage purposes.</t>
  </si>
  <si>
    <t>Rentry.8</t>
  </si>
  <si>
    <t>The Solution provides authorized users the ability to override the normal release process.</t>
  </si>
  <si>
    <t>Reentry.8</t>
  </si>
  <si>
    <t>The Solution provides the ability to enable users to add new victims to the victim registration list.  The Solution will ensure that the new victim does not already exist, and the Solution will generate a unique victim registration number when a new victim is entered into the system.  The Solution is capable of sending a message to the victim, via email, to notify the victim of their victim registration number.</t>
  </si>
  <si>
    <t>Rentry.9</t>
  </si>
  <si>
    <t>The Solution provides the ability to enable users to add witnesses to the registration list.  The Solution is capable of sending a message to the witness as defined by policy.</t>
  </si>
  <si>
    <t>Reentry.9</t>
  </si>
  <si>
    <t>The Solution enables users to remove victim registrations upon victim request in a notarized statement.</t>
  </si>
  <si>
    <t>Rentry.10</t>
  </si>
  <si>
    <t>The Solution captures and can display mandatory statute notifications of events for incarcerated or supervised individuals.  The Solution documents the notification process flow, including tracking status of victim notification, victim response, and advocacy agent contacts.</t>
  </si>
  <si>
    <t>Reentry.10</t>
  </si>
  <si>
    <t>The Solution supports enforcing Court orders, including pre-registering applicable individuals into databases.</t>
  </si>
  <si>
    <t>Rentry.11</t>
  </si>
  <si>
    <t xml:space="preserve">The Solution supports the ISRB Victim Services processes, including notifications. </t>
  </si>
  <si>
    <t>Reentry.11</t>
  </si>
  <si>
    <t>The Solution manages a checklist of personal accomplishments and documentation intended to smooth the transition for the individual into the community and to mitigate barriers for employment, housing, transportation, communication, treatment, etc., which are critical to successful transition and stabilization to avoid recidivating. In addition, medical, mental health, and other treatment plans will be captured.</t>
  </si>
  <si>
    <t>Rentry.12</t>
  </si>
  <si>
    <t>The Solution generates a discharge packet as the individual is released from the facility.  The information must include but not be limited to the following:
a) Social Security card;
b) Driver’s license;
c) Housing information;
d) All vital document;
e) Restoration of voting rights application;
f) Community service referrals;
g) Food stamps;
h) Transportation;
i) Birth certificate;
j) Work/Training experience; 
k) Education transcript and course completions; 
l) Program completions (including cognitive behavioral invention); 
m) Court required training or programs completions;
n) Sex offender paperwork (if applicable);
o) Community supervision paperwork (if applicable)."</t>
  </si>
  <si>
    <t>Reentry.12</t>
  </si>
  <si>
    <t>The Solution uploads the receipt of the discharge packet into the solution with the incarcerated or supervised individual's signature.</t>
  </si>
  <si>
    <t>Reentry: iCoach</t>
  </si>
  <si>
    <t>Rentry.13</t>
  </si>
  <si>
    <t>The Solution will replicate the functionality of iCoach (Individualized Community Oriented Accountability Collaborative Help), capturing key steps of reintegration. In promotion of successful Reentry, DOC has defined a supervised individual’s Reintegration period which includes the Initial 90 and the Post Sanction 30. There will also be a designation for a Stability period, which the business will be able to request and establish if the supervised individual has been deemed stable for 30 consecutive days.</t>
  </si>
  <si>
    <t>Reentry.13</t>
  </si>
  <si>
    <t>The Solution will capture verified services provided to individuals in the community.</t>
  </si>
  <si>
    <t>Technical: General User Experience</t>
  </si>
  <si>
    <t>Tech.1</t>
  </si>
  <si>
    <t xml:space="preserve">The Solution uses responsive web design to enable it to work with devices such as desktop and laptop computers, and handheld devices such as tablets and phones. </t>
  </si>
  <si>
    <t>Tech.2</t>
  </si>
  <si>
    <t xml:space="preserve">The Solution interoperates with all standard DOC client devices which use current mobile operating systems.
</t>
  </si>
  <si>
    <t>Tech.3</t>
  </si>
  <si>
    <t xml:space="preserve">The Solution supports the DOC standard web browser, which is currently Microsoft Edge. </t>
  </si>
  <si>
    <t>Tech.4</t>
  </si>
  <si>
    <t xml:space="preserve">The Solution operates in offline mode if there is a lack of internet access, allowing DOC to cache data to ensure field employees can continue work without disruption. The data should be seamlessly synced once internet access is restored. </t>
  </si>
  <si>
    <t>Tech.5</t>
  </si>
  <si>
    <t xml:space="preserve">The Solution securely stores data at rest and in transit on all devices including but not limited to field devices, servers, workstations.
</t>
  </si>
  <si>
    <t>Tech.6</t>
  </si>
  <si>
    <t>The Solution uses a logical sequence of screens and fields that enables users to access, modify or skip to other areas of interest for data entry based on the customized user-defined specific workflow.</t>
  </si>
  <si>
    <t>Tech.7</t>
  </si>
  <si>
    <t>The Solution supports viewing multiple windows at a time while maintaining data integrity.</t>
  </si>
  <si>
    <t>Tech.8</t>
  </si>
  <si>
    <t>The Solution supports rapid data entry for large volume or high-speed data entry requirements. This includes the ability to use the TAB or ENTER key to progress through fields on the screen, providing default values for input fields where appropriate, and providing clearly displayed mandatory fields on all screens.</t>
  </si>
  <si>
    <t>Tech.9</t>
  </si>
  <si>
    <t xml:space="preserve">The Solution supports talk to text capabilities. </t>
  </si>
  <si>
    <t>Tech.10</t>
  </si>
  <si>
    <t xml:space="preserve">The Solution supports uploading photos and documents. It should automatically detect the type of file uploaded and be searchable. Types that must be accepted must include but not be limited to: .jpg, .doc, .xls, .pdf, .png, audio files. </t>
  </si>
  <si>
    <t>Tech.11</t>
  </si>
  <si>
    <t>The Solution prints all documentation.</t>
  </si>
  <si>
    <t>Tech.12</t>
  </si>
  <si>
    <t>The Solution interfaces with badging and location tracking tools in support of security functions.</t>
  </si>
  <si>
    <t>Technical: Architecture</t>
  </si>
  <si>
    <t>Tech.13</t>
  </si>
  <si>
    <t>The Solution supports the ability to be queried using SQL statements via interactive or programmatic means.</t>
  </si>
  <si>
    <t>Tech.14</t>
  </si>
  <si>
    <t xml:space="preserve">The Solution should not require DOC workstations to install additional software in order to utilize the Solution. </t>
  </si>
  <si>
    <t>Tech.15</t>
  </si>
  <si>
    <t>The Solution integrates with all of the DOC best practices and existing infrastructure systems, for example the WA State Cloud Highway. 
https://watech.wa.gov/services/cloud-network/cloud-highway</t>
  </si>
  <si>
    <t>Tech.16</t>
  </si>
  <si>
    <t>The Solution shall be a SaaS, Cloud-based architecture hosted in a FedRamp High environment and consistent with State standards and cloud strategies.  DOC’s existing and preferred architecture is Azure Cloud.</t>
  </si>
  <si>
    <t>Tech.17</t>
  </si>
  <si>
    <t xml:space="preserve">The Solution functions on and/or interacts with the existing infrastructure currently used by DOC and the State Government Network. DOC also exchanges information with partner entities via Secure Access Washington (SAW). </t>
  </si>
  <si>
    <t>Tech.18</t>
  </si>
  <si>
    <t>The Solution supports a virtual server environment for high-availability, increased reliability, redundancy, and streamlined administration of the OMS.</t>
  </si>
  <si>
    <t>Tech.19</t>
  </si>
  <si>
    <t xml:space="preserve">The Solution provides sufficient environments necessary to perform all required functions (e.g., development / configuration, integration testing, user acceptance testing, training, stage, and production). It must support the migration of application code between environments with validation at each stage. The system should have the ability to access multiple environments simultaneously without cross linking or cross contamination. </t>
  </si>
  <si>
    <t>Tech.20</t>
  </si>
  <si>
    <t xml:space="preserve">The Solution enables users to have multiple actions (e.g., views, functions, individuals) open at the same time.  The Solution adequately separates activity by the user, ensuring content and actions are applied to their intended fields.  </t>
  </si>
  <si>
    <t>Tech.21</t>
  </si>
  <si>
    <t xml:space="preserve">The Solution provides a centralized process to schedule and automate recurring system activities, such as scheduling daily reports, scanning for data entry errors, etc. </t>
  </si>
  <si>
    <t>Tech.22</t>
  </si>
  <si>
    <t>The Solution operates in a manner where the failure of any end-user devices, including workstations or printers, should not prevent other devices from functioning in a normal manner.</t>
  </si>
  <si>
    <t>Tech.23</t>
  </si>
  <si>
    <t>The Solution enables the vendor to maintain and operate the OMS while enabling WaTech to view details of the operation when required.</t>
  </si>
  <si>
    <t>Technical: Permissions &amp; Controls</t>
  </si>
  <si>
    <t>Tech.24</t>
  </si>
  <si>
    <t>The Solution integrates with Active Directory to ensure the following for authorization, authentication and management of user accounts:
a) Provides the ability to create and authenticate new users to perform functions required by their roles;
b) Provides authorization checks prior to performing any action that creates, views, updates, transmits, or deletes information;
c) Provides authorized roles to configure authorization logic, alterable without code changes;
d) Provides verification for external user email addresses and domain when accounts are being created or updated;
e) Provides verification for external user phone numbers when the method of contact is phone;
f) Provides ability for external users to select the security questions for password reset;
g) Provides a configurable number of attempts to lock the users who enter incorrect details during login;
h) Provides a log for all successful and failed authentication attempts, including date, time, IP address, and username that can be sent to the Security Information Event Monitoring (SEIM) system;
i) Provides ability to manually de-provision accounts for DOC staff.</t>
  </si>
  <si>
    <t>Tech.25</t>
  </si>
  <si>
    <t xml:space="preserve">The Solution supports a system administrator assigning CIMS users to Active Directory security groups to manage system, screen, function, and database access. User accounts and permissions shall be synced between DOC Active Directory and the Solution. Each user will be provided with a unique, non-shared application account. </t>
  </si>
  <si>
    <t>Tech.26</t>
  </si>
  <si>
    <t xml:space="preserve">The Solution supports designated DOC staff [Service Desk] defining user security roles with access to a simplified user profile/user group management tool, in addition to the following:
a) Assigning multiple users to a single role; 
b) Defining multiple roles for a single user;
c) Updating a profile without impacting other roles or group profiles;
d) Displaying warning messages for incompatible role combinations.
The list of designated DOC staff is also managed using Active Directory roles and users. </t>
  </si>
  <si>
    <t>Tech.27</t>
  </si>
  <si>
    <t xml:space="preserve">The Solution utilizes roles and groups to provide granular (e.g., screen or field-level) security for all application components by individual component, screen, or Web page, including but not limited to reports, sensitive process flows (e.g. PREA), personnel &amp; healthcare records, etc. </t>
  </si>
  <si>
    <t>Tech.28</t>
  </si>
  <si>
    <t>The Solution enables setting user access rights based on unit location, office, and facility ( e.g., users at facility A should not be able to set the status of a bed at facility B as "offline" as this is a function local to facility A).</t>
  </si>
  <si>
    <t>Tech.29</t>
  </si>
  <si>
    <t>The Solution enables a user at the departmental unit to define and set up the appropriate organization subunits for purposes of correctly managing workflow.  This includes user-defined roles and assignment of all location-specific information (facility name, address).</t>
  </si>
  <si>
    <t>Tech.30</t>
  </si>
  <si>
    <t>The Solution audits user modification of the data, code and UI. Audits will include, but not limited to user ID (both residents and staff), application triggering the audit, workstation ID, description of the event being audited (e.g., order entry, document amendment, merging records), and the date and time.</t>
  </si>
  <si>
    <t>Tech.31</t>
  </si>
  <si>
    <t>The Solution audits user access to data, code and UI. Audits will include, but not limited to user ID (both residents and staff), application triggering the audit, workstation ID, description of the event being audited (i.e., record viewed), and the date and time.</t>
  </si>
  <si>
    <t>Tech.32</t>
  </si>
  <si>
    <t xml:space="preserve">The Solution supports generating and viewing audit trails at defined levels, such as record, user (both resident and staff), office, site, facility, agency-wide, and with external interfaces. There should be an ability to view reporting based on audit data available within a P99 of 60 seconds and a P100 of 24 hours. </t>
  </si>
  <si>
    <t>Tech.33</t>
  </si>
  <si>
    <t xml:space="preserve">The Solution integrates with DOC's preferred identity and access management (IAM)/single sign-on solution (Azure SSO or Active Directory Integration) to authorize users and provide a mechanism for Multi-Factor Authentication (MFA) and Step-up Authentication and support of DOC's preferred security features and controls, inculding but not limited to encryption, secure login, firewall support, etc. </t>
  </si>
  <si>
    <t>Tech.34</t>
  </si>
  <si>
    <t>The Solution supports access control that permits or denies access to the application, information, or other resources, based on parameters including (but not limited to) the identity of the source and destination.</t>
  </si>
  <si>
    <t>Tech.35</t>
  </si>
  <si>
    <t>The Solution provides access via secure connection mechanisms, such as Virtual Private Networks (VPN), Virtual Private Cloud (VPC)-peering, or using Transport Layer Security (TLS) standards, in accordance with the Enterprise Security Policy, NIST Guidelines, FIPS 140-2, and newer standards.</t>
  </si>
  <si>
    <t>Tech.36</t>
  </si>
  <si>
    <t xml:space="preserve">The Solution supports proximity card access to lock and unlock desktop sessions, and permit user switching. </t>
  </si>
  <si>
    <t>Technical: Security</t>
  </si>
  <si>
    <t>Tech.37</t>
  </si>
  <si>
    <t>The Solution uses standard protocols for all network communication, such as Transmission Control Protocol/Internet Protocol (TCP/IP).</t>
  </si>
  <si>
    <t>Tech.38</t>
  </si>
  <si>
    <t>The Solution uses Secure Sockets Layer (SSL) protocol for all network traffic (TLS 1.2 minimum).</t>
  </si>
  <si>
    <t>Tech.39</t>
  </si>
  <si>
    <t>The Solution integrates with and is accessible via DOC secure network architecture.</t>
  </si>
  <si>
    <t>Tech.40</t>
  </si>
  <si>
    <t>The Solution trusts the DOC network domain user credentials, creating a single sign on user experience.</t>
  </si>
  <si>
    <t>Tech.41</t>
  </si>
  <si>
    <t>The Solution establishes secure and authenticated sessions with all external systems that it integrates with.</t>
  </si>
  <si>
    <t>Tech.42</t>
  </si>
  <si>
    <t>The Solution applies a common set of security policies across all functional areas. The system should be completely integrated, so security policies (e.g; privileges of groups and business rules, data caching and retention) need only to be applied once, though they may affect multiple functional areas.</t>
  </si>
  <si>
    <t>Tech.43</t>
  </si>
  <si>
    <t xml:space="preserve">The Solution detects and monitors potential misuse of the system, including but not limited to activity from inside and outside the system such as inappropriate privilege escalation, anomalous behavior, unexpected data movement or traffic patterns. </t>
  </si>
  <si>
    <t>Tech.44</t>
  </si>
  <si>
    <t>The Solution supports restricting the number of active sessions allowed for a single user.</t>
  </si>
  <si>
    <t>Tech.45</t>
  </si>
  <si>
    <t>The Solution allows viewing of a record simultaneously by several users and should prevent multiple users from simultaneously modifying the same record.</t>
  </si>
  <si>
    <t>Tech.46</t>
  </si>
  <si>
    <t xml:space="preserve">The Solution provides administrator-defined time-outs for user sessions, server threads, and other persistent features within the environment, with the user being presented with a timeout message. The Solution must provide a capability for managing and handling record locking and releasing of locks. </t>
  </si>
  <si>
    <t>Tech.47</t>
  </si>
  <si>
    <t>The Solution will not include Production data in non-production environments, but will instead include data that is realistic, anonymized, and usable for testing, unless the data owner pre-authorizes the use of masked, sensitive data in the non-production environment.</t>
  </si>
  <si>
    <t>Tech.48</t>
  </si>
  <si>
    <t xml:space="preserve">The Solution ensures confidentiality as an element of security that makes information available only to authorized entities. Data should be digitally secure with access restrictions to protect confidential information (e.g., personnel records and other sensitive internal data, juvenile data, health records, sensitive process flows (PREA), investigations, etc.) </t>
  </si>
  <si>
    <t>Tech.49</t>
  </si>
  <si>
    <t>Tech.50</t>
  </si>
  <si>
    <t>The Solution provides proof of transmission and receipt of transactions and messages when required. For example, when a warrant is used for the arrest of a supervised individual, the Solution should provide verification the message was sent and the criminal justice organization(s) received it.</t>
  </si>
  <si>
    <t>Tech.51</t>
  </si>
  <si>
    <t xml:space="preserve">The Solution provides e-mail security to ensure secure e-mail communications. The DOC/WA State standard email provider is Microsoft Outlook. </t>
  </si>
  <si>
    <t>Tech.52</t>
  </si>
  <si>
    <t>The Solution provides an independent third party to perform penetration testing within six (6) months prior to implementation. Penetration testing must also be performed by an independent third party on an annual basis and when additions or changes to functionality impact the security framework, architecture or when a new vulnerability exists. Penetration testing should be coordinated by the Vendor and Test Report results shall be supplied to DOC and any major or critical vulnerabilities mitigated.</t>
  </si>
  <si>
    <t>Tech.53</t>
  </si>
  <si>
    <t>The Solution supports DOC's preferred approach for detecting anomalous or unexpected usage of handheld devices.</t>
  </si>
  <si>
    <t>Technical: Integrations / APIs with External Systems</t>
  </si>
  <si>
    <t>Tech.54</t>
  </si>
  <si>
    <r>
      <t>The Solution interfaces with other applications (e.g., by directly integrating or via an interface manager) in a cost effective and scalable manner. Solution must interface with applications presented in Attachment H_CIMS Interfaces</t>
    </r>
    <r>
      <rPr>
        <sz val="10"/>
        <rFont val="Calibri"/>
        <family val="2"/>
      </rPr>
      <t>.</t>
    </r>
  </si>
  <si>
    <t>Tech.55</t>
  </si>
  <si>
    <t xml:space="preserve">The Solution exchanges data with other systems and tools used by DOC by interacting with the existing APIs used and provided by those systems/tools, including supporting existing authentication mechanisms (such as Secure Access Washington (SAW)) as needed. </t>
  </si>
  <si>
    <t>Tech.56</t>
  </si>
  <si>
    <t xml:space="preserve">The Solution exchanges information bi-directionally with other subscribing partner agencies. It pushes information based on actions taken by the Department for key transactions and events regarding subjects, events, and cases. It pulls information from agencies and incorporate it into existing databases and information systems. The application provides a positive acknowledgement that the data has been accepted. </t>
  </si>
  <si>
    <t>Tech.57</t>
  </si>
  <si>
    <t xml:space="preserve">The Solution exchanges data with external systems such as Courts, Law Enforcement Agencies such as Investigative Services Bureau, County Jails, Washington State Patrol ACCESS as well as other agencies that that DOC works with using National Information Exchange Standards where applicable. </t>
  </si>
  <si>
    <t>Tech.58</t>
  </si>
  <si>
    <t>The Solution provides interfaces for external systems to share or retrieve user- specific data for purposes including but not limited to internet access, educational or recovery programs, commissary purchases, and job qualifications. The system uses National Information Exchange Standards where applicable.</t>
  </si>
  <si>
    <t>Tech.59</t>
  </si>
  <si>
    <t>The Solution uses and interfaces with technologies including but not limited to a phone system, bar code and magnetic stripe scanning technology &amp; equipment.</t>
  </si>
  <si>
    <t>Tech.60</t>
  </si>
  <si>
    <t xml:space="preserve">The Solution provides an interface for OnBase to serve as a Document Management System. </t>
  </si>
  <si>
    <t>Tech.61</t>
  </si>
  <si>
    <t xml:space="preserve">The Solution provides an interface for the Human Resources Management System to be able to serve contact information and organizational hierarchy to facility staff. </t>
  </si>
  <si>
    <t>Tech.62</t>
  </si>
  <si>
    <t>The Solution allows for information about merged records to be sent to all other systems that are interfacing with the OMS so that appropriate action can be taken at those external systems.</t>
  </si>
  <si>
    <t>Tech.63</t>
  </si>
  <si>
    <t xml:space="preserve">In cases where external systems (those systems inside and outside of the DOC) are calling into CIMS, the Solution provides an API (or other transaction transfer protocol used by external systems) which is backwards compatible with the API (or other transfer protocol) for the legacy system (OMNI).  This backwards compatibility will be such where the external organization systems will not have to adjust/amend their systems/batches to continue to use the CIMS product. In cases where data is periodically synced, the solution should sync data at the same frequency (or better) as done with legacy system. Syncing frequency is detailed in the Attachment H_CIMS Interfaces. </t>
  </si>
  <si>
    <t>Technical: Data</t>
  </si>
  <si>
    <t>Tech.64</t>
  </si>
  <si>
    <t>The Solution supports centralizing the CIMS database off-site to be hosted and maintained by the vendor. The vendor will certify that any and all unmasked or unscrambled Department data will reside in data centers located in the continental United States. Additionally, this data will only be accessible by resources within the continental United States that have completed the necessary HIPAA, PHI, and CJIS Level 1 training.</t>
  </si>
  <si>
    <t>Tech.65</t>
  </si>
  <si>
    <t xml:space="preserve">The Solution provides real-time, direct access to the system at all existing prison locations and remote field offices, and by remote staff. This applies to both the Centralized Database and the Secondary System. </t>
  </si>
  <si>
    <t>Tech.66</t>
  </si>
  <si>
    <t>The Solution extracts data out of the system in near real time or on demand to import into a data warehouse or process with data pipelines.</t>
  </si>
  <si>
    <t>Tech.67</t>
  </si>
  <si>
    <t>The Solution provides documentation on defined data standards and utilize consistent data schema, data element, class word, field lengths, data tables and view naming conventions. Data definitions and schemas should be compatible with HIPAA standards and additionally follow best practices in database schema design (e.g., 3NF, Star, UML) and naming conventions (e.g., CamelCase) for database elements (tables, columns, triggers, constraints, keys, indexes, views, functions, stored procedures). The vendor will work with the DOC to apply these standards to their environment and will develop a strategic approach to incorporate current DOC standards to meet these requirements.</t>
  </si>
  <si>
    <t>Tech.68</t>
  </si>
  <si>
    <t>The Solution provides data quality editing, consistency and validity checks on both standard and custom data elements at the point of data entry. The Solution provides the ability to display a meaningful error message and prevent entry of data that does not pass edit checks.</t>
  </si>
  <si>
    <t>Tech.69</t>
  </si>
  <si>
    <t>The Solution enables an authorized user to merge Offender Records in the OMS if it is discovered that a duplicate offender record has been created in error. The merge needs to be documented and logged such that the individual records could be identified and traceable.</t>
  </si>
  <si>
    <t>Tech.70</t>
  </si>
  <si>
    <t>The Solution allows authorized users to edit and correct data after it has been entered and saved while maintaining data integrity. When data is edited and corrected, the Solution initiates or re-initiates required business processes impacted by the changed data but not generate unnecessary cascading notifications, actions, or events.</t>
  </si>
  <si>
    <t>Tech.71</t>
  </si>
  <si>
    <t>The Solution ensures referential integrity of data.</t>
  </si>
  <si>
    <t>Tech.72</t>
  </si>
  <si>
    <t xml:space="preserve">The Solution provides a historical log of all transactions with external interfaces for a defined period of time. 
</t>
  </si>
  <si>
    <t>Tech.73</t>
  </si>
  <si>
    <t>The Solution categorizes data with a retention period and a delete status.</t>
  </si>
  <si>
    <t>Tech.74</t>
  </si>
  <si>
    <t xml:space="preserve">The Solution applies a system-maintained date and time-stamp for every activity and data record including but not limited to reporting, access times, write times, delete times, creation times, etc. When data is extracted from the system, each record should include a system-maintained time stamp. </t>
  </si>
  <si>
    <t>Tech.75</t>
  </si>
  <si>
    <t>The Solution supports the capability to roll back the state of a database. This includes the need to reverse (back-out) any application changes made to any environment (test, UAT, Training, Production).</t>
  </si>
  <si>
    <t>Tech.76</t>
  </si>
  <si>
    <t>The Solution supports the solution provider being solely responsible for backup and retention of data. </t>
  </si>
  <si>
    <t>Tech.77</t>
  </si>
  <si>
    <t xml:space="preserve">The Solution preserves all data records and only deletes data records according to data retention guidelines. For example, the Solution could mark a record as no longer active or valid without actually deleting it from the database, so that it can be recovered if needed.  </t>
  </si>
  <si>
    <t>Tech.78</t>
  </si>
  <si>
    <t>The Solution performs nightly incremental data backups, weekly full system backups, and should be able to execute both without impacting access by end users.</t>
  </si>
  <si>
    <t>Tech.79</t>
  </si>
  <si>
    <t>The Solution monitors database logs and purges as appropriate to maintain system performance, in compliance with state retention policies.</t>
  </si>
  <si>
    <t>Tech.80</t>
  </si>
  <si>
    <t>The Solution produces data dictionary and a data schema document that covers the data used in the solution database. Both documents should be up-to-date containing updates made as of 48 hours before the document creation time. This should be available to authorized state personnel as needed.</t>
  </si>
  <si>
    <t>Tech.81</t>
  </si>
  <si>
    <t>The Solution replicates operational data to a reporting database in a real-time or near real-time manner. The real-time replicated data should be available within a P99 of three minutes and a P100 of one hour. This reporting database will be utilized for ad-hoc reporting, dashboards and other analytic reports.</t>
  </si>
  <si>
    <t>Tech.82</t>
  </si>
  <si>
    <t>The Solution exhaustively replicates all DOC related data to a standard industry database such as a SQL Server (preferable) or other similar databases to enable users to create and run dashboards and ad-hoc reports as well as other evaluation and research reports.</t>
  </si>
  <si>
    <t>Tech.83</t>
  </si>
  <si>
    <t>The Solution supports the usage of Visualization Tools such as PowerBI to create dashboards.</t>
  </si>
  <si>
    <t>Tech.84</t>
  </si>
  <si>
    <t>The Solution produces scheduled reports in a compatible format, and be automatically uploaded to a report distribution utility, within the OMS if applicable.</t>
  </si>
  <si>
    <t>Tech.85</t>
  </si>
  <si>
    <t>The Solution supports the ability to export and access: 
- Offender data for analysis and program measurement
- Application and system usage reports to plan for resource utilization</t>
  </si>
  <si>
    <t>Tech.86</t>
  </si>
  <si>
    <t>The Solution allows users to define business logic to articulate how data entries should be organized so that adding new values does not require programming.</t>
  </si>
  <si>
    <t>Tech.87</t>
  </si>
  <si>
    <t>The Solution distinguishes between active and inactive cases (e.g., deaths) and provides the ability to change the case from active status to inactive status and from inactive status back to active status.</t>
  </si>
  <si>
    <t>Tech.88</t>
  </si>
  <si>
    <t>As part of transitioning from the legacy OMS system to the new OMS solution, data will be migrated from the legacy system to the new system to initialize the solution's data.</t>
  </si>
  <si>
    <t>Tech.89</t>
  </si>
  <si>
    <t>During migration to and stabilization on the new CIMS platform, the Solution provides an approach that ensures business continuity, including the ability to roll back to the legacy environment if necessary.</t>
  </si>
  <si>
    <t>Technical: System Management &amp; Support</t>
  </si>
  <si>
    <t>Tech.90</t>
  </si>
  <si>
    <t>The Solution utilizes a robust system architecture capable of accommodating 9,000 active users and 2,000 concurrent users with an estimated annual growth rate consistent with DOC expectations.</t>
  </si>
  <si>
    <t>Tech.91</t>
  </si>
  <si>
    <t>The Solution utilizes a robust system architecture capable of accommodating at least 320 GB of storage. This storage includes records for a baseline of 13,500 incarcerated individuals and an additional 18,000 persons being supervised in the communities with an estimated annual growth rate consistent with DOC expectations. There must be an ability to access long-term storage for data retrieval.</t>
  </si>
  <si>
    <t>Tech.92</t>
  </si>
  <si>
    <t>The Solution natively supports a high availability configuration and provides regular compliance reporting within defined tolerance. The solution complies with industry standard requirements and provides a defined service level agreement.</t>
  </si>
  <si>
    <t>Tech.93</t>
  </si>
  <si>
    <t>The Solution provides a P99 1 second latency to queries and a P100 10 second latency. Types of queries include but are not limited to application screen load time, API performance, data calls for reporting, etc. This will be measured using a 7-day trailing window.</t>
  </si>
  <si>
    <t>Tech.94</t>
  </si>
  <si>
    <t xml:space="preserve">The Solution displays and prints at the facility any essential data in the event of planned or unplanned downtime/outage of the primary/secondary CIMS System, including due to network connectivity issues or outages. </t>
  </si>
  <si>
    <t>Tech.95</t>
  </si>
  <si>
    <t>The Solution supports caching and offline replication to the CIMS hosted application for continuity in the event of a network disruption.</t>
  </si>
  <si>
    <t>Tech.96</t>
  </si>
  <si>
    <t>The Solution provides tools which support real-time monitoring by administrators of metrics including but not limited to response time, system use and capacity, concurrent users, and system errors.</t>
  </si>
  <si>
    <t>Tech.97</t>
  </si>
  <si>
    <t>The Solution supports DOC to managing and updating certain elements of the Solution with limited to no vendor intervention required, including but not limited to: 
 - System configuration
 - System reference tables
 - Access to a data exchange development toolkit to develop future interfaces with external agencies.
 - Data entry forms / views
The maintenance work that DOC conducts in these cases should be done with industry standard languages or low-code/no-code work required. Updates should not break any functionality (e.g. fast data entry features).</t>
  </si>
  <si>
    <t>Tech.98</t>
  </si>
  <si>
    <t xml:space="preserve">The Solution supports making the source code available to DOC on an ongoing basis for DOC review. </t>
  </si>
  <si>
    <t>Tech.99</t>
  </si>
  <si>
    <t>The Solution ensures customer access to source code in the event of the Vendor not being able to support the solution. The Vendor must agree to keep the code to the solution in escrow and update the code in the event of additional releases after the initial implementation.</t>
  </si>
  <si>
    <t>Tech.100</t>
  </si>
  <si>
    <t>The Solution supports the solution provider to maintaining any and all hardware and software products required to support the solution at the most current major version (patches, fixes, upgrades, and releases for all software, firmware and operating systems) or no more than one version back from the most current major version.</t>
  </si>
  <si>
    <t>Tech.101</t>
  </si>
  <si>
    <t>The Solution supports a formal change process, managed and approved by the DOC Change Control Board, for any Changes that will need to be performed.</t>
  </si>
  <si>
    <t>Tech.102</t>
  </si>
  <si>
    <t>The Solution supports a defined and formal release management procedure and process for the release and distribution of upgrades, patches, customizations and end-of-life-cycle. The Vendor will collaborate with DOC technical and development staff to ensure that any changes to environment or code are compatible with other applications or vendor SaaS solution prior to promotion of upgrades/patches.</t>
  </si>
  <si>
    <t>Tech.103</t>
  </si>
  <si>
    <t xml:space="preserve">The Solution enables maintenance and supports performance activities (such as "Hot" backup procedures) to be carried out while the application and supporting systems are on line. </t>
  </si>
  <si>
    <t>Tech.104</t>
  </si>
  <si>
    <t>The Solution sends alerts to users via email, modal and non-modal messages regarding system status, maintenance outages, and shutdown advisories. The message should be easily modified by an administrator. The Solution interfaces with DOC communications tools like iDOC to provide status updates.</t>
  </si>
  <si>
    <t>Tech.105</t>
  </si>
  <si>
    <t xml:space="preserve">The Solution provides a centralized repository of all error messages and the ability to record all errors and warnings to a system log that is easily accessible to and exportable by support staff. </t>
  </si>
  <si>
    <t>Tech.106</t>
  </si>
  <si>
    <t>The mean time to resolution of a system problem shall be 4 hours.</t>
  </si>
  <si>
    <t>Tech.107</t>
  </si>
  <si>
    <t>The Solution provides defined and documented procedures and processes to restart system components and recover and restore incomplete transactions. All system procedures will be catalogued and held in a repository for access by DOC IT staff.  Such procedures will take into consideration, and will be developed in, participation with DOC current practices and procedures.</t>
  </si>
  <si>
    <t>Tech.108</t>
  </si>
  <si>
    <t xml:space="preserve">The Solution immediately notifies the system administrator via in-system notifications when definable thresholds are exceeded, and, if the occurrence or accumulation of these relevant events continues, the system takes the least disruptive action to terminate the event. </t>
  </si>
  <si>
    <t>Tech.109</t>
  </si>
  <si>
    <t xml:space="preserve">The Solution provides a mechanism to uniquely identify each screen or Web page that allow support staff to quickly and easily deliver assistance. </t>
  </si>
  <si>
    <t>Tech.110</t>
  </si>
  <si>
    <t>The Solution provides robust on-line help features with relevant user help features such as context sensitive help screens, indexing and search capabilities, cursor hover to reveal additional input information, and easy-access knowledge center.</t>
  </si>
  <si>
    <t>Tech.111</t>
  </si>
  <si>
    <t xml:space="preserve">The Solution provides new employee training packages and annual refreshing tools.  </t>
  </si>
  <si>
    <t>Tech.112</t>
  </si>
  <si>
    <t>The Solution adheres to a Recovery Point Objective (RPO) that will prevent the loss of any data entered in the system.</t>
  </si>
  <si>
    <t>Technical: Sentencing</t>
  </si>
  <si>
    <t>Tech.113</t>
  </si>
  <si>
    <t>The Solution captures and displays the detailed calculation for the calculation of various sentence components including but not limited to:
a) Sentence (including consecutive and concurrent sentences);
b) Jail credits;
c) Pre-trial jail credits;
d) Earned credits (E.g., good time credits, program credits);
e) Delinquent time recalculation;
f) Punitive actions or sanctions applied due to Disciplinary actions; 
g) Supervision eligibility date;
h) Alternate Sentence Imposed Date;
i) Expiration dates;
j) Sentence Imposed Date;
k) Sentence Effective Date;
l) Supervision Release Date;
m) Mandatory Supervision Date;
n) Review Board date;
o) All components used in sentence calculation;
p) All components on judgment order.</t>
  </si>
  <si>
    <t>Tech.114</t>
  </si>
  <si>
    <t>The Solution adds one or multiple sentences and identifies the sentence types. Types of sentences must include but not be limited to:
a) Consecutive;
b) Concurrent;
c) Split Sentences;
d) Custody;
e) Community Supervision;
f) Appeal Action.</t>
  </si>
  <si>
    <t>Tech.115</t>
  </si>
  <si>
    <t xml:space="preserve">The Solution calculates illegal and incomplete sentences via a sentence override available for use by calculation staff. The Solution captures the following additional information when an override is used at minimum:
a) User ID;
b) Date;
c) Override. </t>
  </si>
  <si>
    <t>Tech.116</t>
  </si>
  <si>
    <t>The Solution enables users to add notes to sentence calculation records and track changes made to the notes.</t>
  </si>
  <si>
    <t>Tech.117</t>
  </si>
  <si>
    <t>The Solution adjusts the sentence start times based on information received from the Court, review board, or as determined by the Sentence Review division or ISRB.</t>
  </si>
  <si>
    <t>Tech.118</t>
  </si>
  <si>
    <t xml:space="preserve">The Solution flags and triggers sentencing dates to be recalculated when there are changes to the Judgment Order, Disciplinary Actions, and/or Credits. Updated sentencing dates will be displayed.  </t>
  </si>
  <si>
    <t>Tech.119</t>
  </si>
  <si>
    <t xml:space="preserve">The Solution collects factors relevant to sentence duration that are configurable. The information collected at a minimum must include the following fields:
a) Determinate and indeterminate sentence types;
b) Statutory good time credits;
c) Earned behavior credits;
d) Regular credits;
e) Judge Sentence;
f) Sentence Types;
g) Range;
h) Jail Credit;
i) Custodial Parole;
j) Minimum/Maximum Sentence Lengths.
After collection, this information will be provided to MiCase via an interface to calculate the sentence. </t>
  </si>
  <si>
    <t>Technical: Compliance</t>
  </si>
  <si>
    <t>Tech.120</t>
  </si>
  <si>
    <t>The vendor follows industry-standards for data exchanges with inbound and outbound interfaces. Please identify which standards are the basis for your framework, including (list a-e):
a) National Information Exchange Model (NIEM)
b) National Institute of Standards and Technology (NIST)
c) HIPAA-compliance and HITECH standards
d) Health level 7 (HL7)
e) Fast Healthcare Interoperability Resources (FHIR)</t>
  </si>
  <si>
    <t>Tech.121</t>
  </si>
  <si>
    <t xml:space="preserve">The vendor follows industry-standard protocols and open systems technology.  Please identify which standards are the basis for your framework, including (list a-f):
a) American National Standards Institute (ANSI);
b) International Organization for Standardization (ISO);
c) National Committee for Information Technology Standards (NCITS);
d) National Institute of Standards and Technology (NIST);
e) Object Management Group (OMG);
f) Organization for the Advancement of Structured Information Standards (OASIS).
</t>
  </si>
  <si>
    <t>Tech.122</t>
  </si>
  <si>
    <t>The Solution complies with accessibility standards: 
a) Section 508 of the Americans with Disabilities Act (ADA) standards.
b) Section 508 (b) of the Rehabilitation Act of 1973, as amended 29 USC § 794 (d). § 794d pertaining to visually or hearing-impaired employees 
c) Other Washington State and Federal Accessibility standards</t>
  </si>
  <si>
    <t>Tech.123</t>
  </si>
  <si>
    <t>The Solution supports Federal Information Processing Standard (FIPS).</t>
  </si>
  <si>
    <t>Tech.124</t>
  </si>
  <si>
    <t>The Solution includes documentation of and visibility to licensing use and compliance annually.</t>
  </si>
  <si>
    <t>Tech.125</t>
  </si>
  <si>
    <t>The Solution complies with the DOC, WATech, FedRamp, and CJIS security policies as well as state RCWs at the time of implementation and maintains compliance with these requirements as they are updated over time.</t>
  </si>
  <si>
    <t>Tech.126</t>
  </si>
  <si>
    <t>The Solution adopts the Open Web Application Security Project (OWASP) Top 10 web security recommendations and apply such standards to applicable Solution components.</t>
  </si>
  <si>
    <t>Tech.127</t>
  </si>
  <si>
    <t>The Solution complies with Identity Management User Authentication Standards.</t>
  </si>
  <si>
    <t>Tech.128</t>
  </si>
  <si>
    <t>The Solution complies with WaTech CodingStandards.</t>
  </si>
  <si>
    <t>Tech.129</t>
  </si>
  <si>
    <t xml:space="preserve">The Solution complies with Office of Cyber Security Review requirements. </t>
  </si>
  <si>
    <t>Tech.130</t>
  </si>
  <si>
    <t>The Solution complies with WA state Enterprise Cloud Computing Program (ECCP) standards.</t>
  </si>
  <si>
    <r>
      <t xml:space="preserve">MAXIMUM TOTAL POINTS
</t>
    </r>
    <r>
      <rPr>
        <b/>
        <i/>
        <sz val="10"/>
        <color rgb="FFFF0000"/>
        <rFont val="Calibri"/>
        <family val="2"/>
      </rPr>
      <t xml:space="preserve">For the final draft review, we have used t-shirt sizing (SML or XL) to indicate the relative point values for the question within the category.  
Based on scoring weighting from the RFP-C, categories will be given a total, then this total will be distributed to the questions based on the SML indicators.
</t>
    </r>
    <r>
      <rPr>
        <i/>
        <sz val="10"/>
        <color rgb="FFFF0000"/>
        <rFont val="Calibri"/>
        <family val="2"/>
      </rPr>
      <t>XL: summarizing functional area requirement, or core requirement  that stands alone, or identified as top priority by the business, or anticipated to be a differentiator between bidders
L: Core functionality, critical capability, detailed description or mutli-step requirement
M: Duplicative requirement / covered elsewhere, or smaller in scope
S: more generic requirement, non-differenitated.</t>
    </r>
  </si>
  <si>
    <r>
      <rPr>
        <b/>
        <sz val="10"/>
        <rFont val="Calibri"/>
        <family val="2"/>
      </rPr>
      <t>[REVIEWER NAME HERE]</t>
    </r>
    <r>
      <rPr>
        <b/>
        <sz val="10"/>
        <color rgb="FF000000"/>
        <rFont val="Calibri"/>
        <family val="2"/>
      </rPr>
      <t xml:space="preserve"> Feedback</t>
    </r>
  </si>
  <si>
    <t>Tab name: Sub-area (if applicable…otherwise, just Tab name but keep the column)
Fill for each entry to allow for sorting / filtering</t>
  </si>
  <si>
    <t>Func.#
Four letters from functional area, then an incrementing requirement number.  After two are generated, fill down can be used to generate the rest for this tab.</t>
  </si>
  <si>
    <t>The stated requirement</t>
  </si>
  <si>
    <t>tech</t>
  </si>
  <si>
    <t>Provided for Informational Purposes</t>
  </si>
  <si>
    <t>MAXIMUM TOTAL POINTS</t>
  </si>
  <si>
    <r>
      <t xml:space="preserve">DOC seeks to encourage Certified Veteran owned Businesses and Small Businesses to bid on DOC contracts. If you may certify that your company is a certified Veteran-owned business (Veteran-owned business means a business certified by the Washington state department of veteran affairs under RCW 43.60A.190), a Microbusiness (as defined in RCW 39.26.010 (16)), Minibusiness (as defined in RCW 39.26.010 (17)), or Small Business (as defined in RCW 39.26.010 (22)(a)) you will be granted the </t>
    </r>
    <r>
      <rPr>
        <sz val="11"/>
        <color rgb="FFFF0000"/>
        <rFont val="Aptos Narrow"/>
        <family val="2"/>
        <scheme val="minor"/>
      </rPr>
      <t>250</t>
    </r>
    <r>
      <rPr>
        <sz val="11"/>
        <rFont val="Aptos Narrow"/>
        <family val="2"/>
        <scheme val="minor"/>
      </rPr>
      <t xml:space="preserve"> points available under this question.
Please Note: Points for this question will be awarded to bidders who respond affirmatively that they are either a Certified Veteran owned business or a Small Business, Microbusiness or Minibusiness as defined by Chapter RCW 39.26.010. Certifying to multiple point qualifying statuses under this question will still only result in </t>
    </r>
    <r>
      <rPr>
        <sz val="11"/>
        <color rgb="FFFF0000"/>
        <rFont val="Aptos Narrow"/>
        <family val="2"/>
        <scheme val="minor"/>
      </rPr>
      <t>250</t>
    </r>
    <r>
      <rPr>
        <sz val="11"/>
        <rFont val="Aptos Narrow"/>
        <family val="2"/>
        <scheme val="minor"/>
      </rPr>
      <t xml:space="preserve"> points being received by the bidder. No bidder may receive more than 2000 points for an affirmative answer to this question.</t>
    </r>
  </si>
  <si>
    <t>NOT SCORED</t>
  </si>
  <si>
    <r>
      <rPr>
        <b/>
        <sz val="11"/>
        <color theme="1"/>
        <rFont val="Aptos Narrow"/>
        <family val="2"/>
        <scheme val="minor"/>
      </rPr>
      <t>7 - Feature Included</t>
    </r>
    <r>
      <rPr>
        <sz val="11"/>
        <color theme="1"/>
        <rFont val="Aptos Narrow"/>
        <family val="2"/>
        <scheme val="minor"/>
      </rPr>
      <t>: Bidder should utilize this answer to describe how a requirement is already included in the existing software. Answers should describe how the submission conforms to the functionality sought in the requirement at a cost that has already been reflec</t>
    </r>
    <r>
      <rPr>
        <sz val="11"/>
        <rFont val="Aptos Narrow"/>
        <family val="2"/>
        <scheme val="minor"/>
      </rPr>
      <t>ted in the Attachment D Sheet 2. EO, Cost, SLA Section 2A</t>
    </r>
    <r>
      <rPr>
        <sz val="11"/>
        <color theme="1"/>
        <rFont val="Aptos Narrow"/>
        <family val="2"/>
        <scheme val="minor"/>
      </rPr>
      <t xml:space="preserve"> by Bidder.
</t>
    </r>
    <r>
      <rPr>
        <b/>
        <sz val="11"/>
        <color theme="1"/>
        <rFont val="Aptos Narrow"/>
        <family val="2"/>
        <scheme val="minor"/>
      </rPr>
      <t>6 - Feature Included with Configuration:</t>
    </r>
    <r>
      <rPr>
        <b/>
        <sz val="11"/>
        <rFont val="Aptos Narrow"/>
        <family val="2"/>
        <scheme val="minor"/>
      </rPr>
      <t xml:space="preserve"> </t>
    </r>
    <r>
      <rPr>
        <sz val="11"/>
        <rFont val="Aptos Narrow"/>
        <family val="2"/>
        <scheme val="minor"/>
      </rPr>
      <t xml:space="preserve">Bidder should utilize this answer to describe a requirement that is able to be delivered with configuration. Configuration allows a DOC administrator or super user to change the system settings and behavior using built-in tools and parameters. Bidders should provide details in the Response column as to the scale of configuration required for the requirement. Cost of this feature should be reflected in the Attachment D Sheet 2. EO, Cost, SLA Section 2A. </t>
    </r>
    <r>
      <rPr>
        <b/>
        <sz val="11"/>
        <rFont val="Aptos Narrow"/>
        <family val="2"/>
        <scheme val="minor"/>
      </rPr>
      <t xml:space="preserve">
</t>
    </r>
    <r>
      <rPr>
        <b/>
        <sz val="11"/>
        <color theme="1"/>
        <rFont val="Aptos Narrow"/>
        <family val="2"/>
        <scheme val="minor"/>
      </rPr>
      <t xml:space="preserve">
5 - Feature in Development (feature must be fully functional in the production version of the software by December 2025): </t>
    </r>
    <r>
      <rPr>
        <sz val="11"/>
        <color theme="1"/>
        <rFont val="Aptos Narrow"/>
        <family val="2"/>
        <scheme val="minor"/>
      </rPr>
      <t xml:space="preserve">Bidder should answer in this column when a requirement is already in development or on the Bidder's product roadmap for development and delivery no later than December 2025. Bidder should specify in the Response column a best approximate timeline for delivery of the requirement and should specify whether/how the feature, after going live, will conform to the requirement at issue. Cost of this feature should be reflected in the Attachment D Sheet 2. EO, Cost, SLA Section 2A. 
</t>
    </r>
    <r>
      <rPr>
        <b/>
        <sz val="11"/>
        <color theme="1"/>
        <rFont val="Aptos Narrow"/>
        <family val="2"/>
        <scheme val="minor"/>
      </rPr>
      <t>4 - Feature Provided by Third Party:</t>
    </r>
    <r>
      <rPr>
        <sz val="11"/>
        <color theme="1"/>
        <rFont val="Aptos Narrow"/>
        <family val="2"/>
        <scheme val="minor"/>
      </rPr>
      <t xml:space="preserve"> This response represents to DOC that the feature or requirement is fulfilled through a Third Party and Bidder will need to specify in the Response field the specifics of the third party reliance and include any pricing for Third Party services or licenses </t>
    </r>
    <r>
      <rPr>
        <sz val="11"/>
        <rFont val="Aptos Narrow"/>
        <family val="2"/>
        <scheme val="minor"/>
      </rPr>
      <t>in the Attachment D Sheet 2. EO, Cost, SLA Section 2A.</t>
    </r>
    <r>
      <rPr>
        <sz val="11"/>
        <color theme="1"/>
        <rFont val="Aptos Narrow"/>
        <family val="2"/>
        <scheme val="minor"/>
      </rPr>
      <t xml:space="preserve">
</t>
    </r>
    <r>
      <rPr>
        <b/>
        <sz val="11"/>
        <color theme="1"/>
        <rFont val="Aptos Narrow"/>
        <family val="2"/>
        <scheme val="minor"/>
      </rPr>
      <t>3 - Feature Partially Included</t>
    </r>
    <r>
      <rPr>
        <sz val="11"/>
        <color theme="1"/>
        <rFont val="Aptos Narrow"/>
        <family val="2"/>
        <scheme val="minor"/>
      </rPr>
      <t xml:space="preserve">: Bidder should answer in this column where they feel a requirement is partially met by their offering (at a cost that has already been reflected in the Attachment D Sheet 2. EO, Cost, SLA Section 2A) but not fully met by the software/service's current features. </t>
    </r>
    <r>
      <rPr>
        <sz val="11"/>
        <rFont val="Aptos Narrow"/>
        <family val="2"/>
        <scheme val="minor"/>
      </rPr>
      <t>Bidder must specify in the Response column the specific gaps between what the requirement calls for and what the Bidder is able to deliver. If you select this response to a mandatory requirement DOC may find your</t>
    </r>
    <r>
      <rPr>
        <sz val="11"/>
        <color theme="1"/>
        <rFont val="Aptos Narrow"/>
        <family val="2"/>
        <scheme val="minor"/>
      </rPr>
      <t xml:space="preserve"> bid non-responsive as mandatory requirements likely need to be fully met to achieve the objectives of DOC.
</t>
    </r>
    <r>
      <rPr>
        <b/>
        <sz val="11"/>
        <color theme="1"/>
        <rFont val="Aptos Narrow"/>
        <family val="2"/>
        <scheme val="minor"/>
      </rPr>
      <t>2 - Feature Could be Developed /  Customization Required</t>
    </r>
    <r>
      <rPr>
        <sz val="11"/>
        <color theme="1"/>
        <rFont val="Aptos Narrow"/>
        <family val="2"/>
        <scheme val="minor"/>
      </rPr>
      <t>: Bidder should utilize this answer when Bidder is only able to deliver the stated requirement through custom development.</t>
    </r>
    <r>
      <rPr>
        <sz val="11"/>
        <color rgb="FFFF0000"/>
        <rFont val="Aptos Narrow"/>
        <family val="2"/>
        <scheme val="minor"/>
      </rPr>
      <t xml:space="preserve"> </t>
    </r>
    <r>
      <rPr>
        <sz val="11"/>
        <rFont val="Aptos Narrow"/>
        <family val="2"/>
        <scheme val="minor"/>
      </rPr>
      <t>Customization requires coding and development to meet the requirement.</t>
    </r>
    <r>
      <rPr>
        <sz val="11"/>
        <color rgb="FFFF0000"/>
        <rFont val="Aptos Narrow"/>
        <family val="2"/>
        <scheme val="minor"/>
      </rPr>
      <t xml:space="preserve"> </t>
    </r>
    <r>
      <rPr>
        <sz val="11"/>
        <color theme="1"/>
        <rFont val="Aptos Narrow"/>
        <family val="2"/>
        <scheme val="minor"/>
      </rPr>
      <t>Bidder must indicate a best approximate timeline for development and detail whether there will be additional cost to DOC to develop the feature. Bidder should also specify whether/how the</t>
    </r>
    <r>
      <rPr>
        <sz val="11"/>
        <rFont val="Aptos Narrow"/>
        <family val="2"/>
        <scheme val="minor"/>
      </rPr>
      <t xml:space="preserve"> feature, after going live, will conform to the requirement at issue. If this is a mandatory requirement any costs for developing the feature(s) must be included in the Attachment D Sheet 2. EO, Cost, SLA Section 2A </t>
    </r>
    <r>
      <rPr>
        <sz val="11"/>
        <color theme="1"/>
        <rFont val="Aptos Narrow"/>
        <family val="2"/>
        <scheme val="minor"/>
      </rPr>
      <t xml:space="preserve">of your bid. If you select this response for a mandatory requirement DOC may still find your bid non-responsive as DOC may be unable to wait for mandatory features to be developed by a Bidder before utilizing the software/service.
</t>
    </r>
    <r>
      <rPr>
        <b/>
        <sz val="11"/>
        <color theme="1"/>
        <rFont val="Aptos Narrow"/>
        <family val="2"/>
        <scheme val="minor"/>
      </rPr>
      <t>1 - Feature not Included</t>
    </r>
    <r>
      <rPr>
        <sz val="11"/>
        <color theme="1"/>
        <rFont val="Aptos Narrow"/>
        <family val="2"/>
        <scheme val="minor"/>
      </rPr>
      <t xml:space="preserve">: Bidder should answer in this column where Bidder wishes to indicate that the software/service will not support the requirement and Bidder has no intention of supporting the requirement in the future. Please note: If you indicate this response to a mandatory requirement, your bid may be disqualified as non-responsive.
</t>
    </r>
    <r>
      <rPr>
        <b/>
        <sz val="11"/>
        <color theme="1"/>
        <rFont val="Aptos Narrow"/>
        <family val="2"/>
        <scheme val="minor"/>
      </rPr>
      <t>Blanks left in this column will be regarded as 1 - Feature not included</t>
    </r>
    <r>
      <rPr>
        <sz val="11"/>
        <color theme="1"/>
        <rFont val="Aptos Narrow"/>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</si>
</sst>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ptos Narrow"/>
      <family val="2"/>
      <scheme val="minor"/>
    </font>
    <font>
      <b/>
      <sz val="10"/>
      <color rgb="FFFFC000"/>
      <name val="Calibri"/>
      <family val="2"/>
    </font>
    <font>
      <sz val="10"/>
      <color rgb="FF000000"/>
      <name val="Calibri"/>
      <family val="2"/>
    </font>
    <font>
      <b/>
      <sz val="10"/>
      <color rgb="FF000000"/>
      <name val="Calibri"/>
      <family val="2"/>
    </font>
    <font>
      <sz val="11"/>
      <color rgb="FFFF0000"/>
      <name val="Aptos Narrow"/>
      <family val="2"/>
      <scheme val="minor"/>
    </font>
    <font>
      <b/>
      <sz val="11"/>
      <color theme="1"/>
      <name val="Aptos Narrow"/>
      <family val="2"/>
      <scheme val="minor"/>
    </font>
    <font>
      <b/>
      <sz val="14"/>
      <color theme="7"/>
      <name val="Aptos Narrow"/>
      <family val="2"/>
      <scheme val="minor"/>
    </font>
    <font>
      <b/>
      <sz val="11"/>
      <color rgb="FF000000"/>
      <name val="Aptos Narrow"/>
      <family val="2"/>
      <scheme val="minor"/>
    </font>
    <font>
      <sz val="11"/>
      <color rgb="FF000000"/>
      <name val="Aptos Narrow"/>
      <family val="2"/>
      <scheme val="minor"/>
    </font>
    <font>
      <sz val="11"/>
      <color theme="1"/>
      <name val="Aptos Narrow"/>
      <family val="2"/>
      <scheme val="minor"/>
    </font>
    <font>
      <sz val="11"/>
      <color theme="1"/>
      <name val="Arial"/>
      <family val="2"/>
    </font>
    <font>
      <sz val="11"/>
      <name val="Aptos Narrow"/>
      <family val="2"/>
      <scheme val="minor"/>
    </font>
    <font>
      <sz val="8"/>
      <name val="Aptos Narrow"/>
      <family val="2"/>
      <scheme val="minor"/>
    </font>
    <font>
      <b/>
      <sz val="10"/>
      <name val="Calibri"/>
      <family val="2"/>
    </font>
    <font>
      <b/>
      <sz val="11"/>
      <name val="Aptos Narrow"/>
      <family val="2"/>
      <scheme val="minor"/>
    </font>
    <font>
      <strike/>
      <sz val="11"/>
      <color theme="1"/>
      <name val="Aptos Narrow"/>
      <family val="2"/>
      <scheme val="minor"/>
    </font>
    <font>
      <b/>
      <i/>
      <sz val="10"/>
      <color rgb="FFFF0000"/>
      <name val="Calibri"/>
      <family val="2"/>
    </font>
    <font>
      <i/>
      <sz val="10"/>
      <color rgb="FFFF0000"/>
      <name val="Calibri"/>
      <family val="2"/>
    </font>
    <font>
      <sz val="10"/>
      <color theme="1"/>
      <name val="Calibri"/>
      <family val="2"/>
    </font>
    <font>
      <sz val="10"/>
      <name val="Calibri"/>
      <family val="2"/>
    </font>
    <font>
      <b/>
      <sz val="11"/>
      <color rgb="FF000000"/>
      <name val="Aptos Narrow"/>
      <family val="2"/>
    </font>
    <font>
      <i/>
      <sz val="11"/>
      <color rgb="FF000000"/>
      <name val="Aptos Narrow"/>
      <family val="2"/>
      <scheme val="minor"/>
    </font>
    <font>
      <sz val="11"/>
      <color rgb="FF000000"/>
      <name val="Aptos Narrow"/>
      <family val="2"/>
    </font>
    <font>
      <sz val="11"/>
      <color rgb="FFFF0000"/>
      <name val="Aptos Narrow"/>
      <family val="2"/>
    </font>
    <font>
      <b/>
      <u/>
      <sz val="11"/>
      <color rgb="FF000000"/>
      <name val="Aptos Narrow"/>
      <family val="2"/>
      <scheme val="minor"/>
    </font>
    <font>
      <sz val="11"/>
      <color rgb="FF000000"/>
      <name val="Aptos Narrow"/>
      <scheme val="minor"/>
    </font>
    <font>
      <i/>
      <sz val="11"/>
      <color rgb="FF000000"/>
      <name val="Aptos Narrow"/>
      <scheme val="minor"/>
    </font>
    <font>
      <b/>
      <sz val="14"/>
      <color theme="3" tint="0.499984740745262"/>
      <name val="Aptos Narrow"/>
      <family val="2"/>
      <scheme val="minor"/>
    </font>
  </fonts>
  <fills count="16">
    <fill>
      <patternFill patternType="none"/>
    </fill>
    <fill>
      <patternFill patternType="gray125"/>
    </fill>
    <fill>
      <patternFill patternType="solid">
        <fgColor rgb="FFD9D9D9"/>
        <bgColor rgb="FF000000"/>
      </patternFill>
    </fill>
    <fill>
      <patternFill patternType="solid">
        <fgColor rgb="FFA6C9EC"/>
        <bgColor rgb="FF000000"/>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rgb="FFEEECE1"/>
        <bgColor indexed="64"/>
      </patternFill>
    </fill>
    <fill>
      <patternFill patternType="solid">
        <fgColor theme="0"/>
        <bgColor indexed="64"/>
      </patternFill>
    </fill>
    <fill>
      <patternFill patternType="solid">
        <fgColor theme="9" tint="0.39997558519241921"/>
        <bgColor rgb="FF000000"/>
      </patternFill>
    </fill>
    <fill>
      <patternFill patternType="solid">
        <fgColor rgb="FFDAF2D0"/>
        <bgColor rgb="FF000000"/>
      </patternFill>
    </fill>
    <fill>
      <patternFill patternType="solid">
        <fgColor rgb="FFFFFF00"/>
        <bgColor indexed="64"/>
      </patternFill>
    </fill>
    <fill>
      <patternFill patternType="solid">
        <fgColor theme="2" tint="-9.9978637043366805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s>
  <cellStyleXfs count="1">
    <xf numFmtId="0" fontId="0" fillId="0" borderId="0"/>
  </cellStyleXfs>
  <cellXfs count="134">
    <xf numFmtId="0" fontId="0" fillId="0" borderId="0" xfId="0"/>
    <xf numFmtId="0" fontId="2" fillId="0" borderId="0" xfId="0" applyFont="1" applyAlignment="1">
      <alignment horizontal="center" vertical="center"/>
    </xf>
    <xf numFmtId="0" fontId="3" fillId="2" borderId="1" xfId="0" applyFont="1" applyFill="1" applyBorder="1" applyAlignment="1">
      <alignment horizontal="center" vertical="top"/>
    </xf>
    <xf numFmtId="0" fontId="3" fillId="2"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2" fillId="0" borderId="2"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2" fillId="0" borderId="1" xfId="0" applyFont="1" applyBorder="1" applyAlignment="1">
      <alignment vertical="top"/>
    </xf>
    <xf numFmtId="0" fontId="2" fillId="0" borderId="1" xfId="0" applyFont="1" applyBorder="1" applyAlignment="1">
      <alignment horizontal="left" vertical="top" wrapText="1"/>
    </xf>
    <xf numFmtId="0" fontId="0" fillId="5" borderId="0" xfId="0" applyFill="1"/>
    <xf numFmtId="0" fontId="5" fillId="9" borderId="10" xfId="0" applyFont="1" applyFill="1" applyBorder="1" applyAlignment="1">
      <alignment vertical="center" wrapText="1"/>
    </xf>
    <xf numFmtId="0" fontId="8" fillId="6" borderId="5" xfId="0" applyFont="1" applyFill="1" applyBorder="1" applyAlignment="1">
      <alignment horizontal="center" vertical="center" wrapText="1"/>
    </xf>
    <xf numFmtId="0" fontId="7" fillId="6" borderId="12" xfId="0" applyFont="1" applyFill="1" applyBorder="1" applyAlignment="1">
      <alignment vertical="center" wrapText="1"/>
    </xf>
    <xf numFmtId="0" fontId="9" fillId="0" borderId="0" xfId="0" applyFont="1" applyAlignment="1">
      <alignment wrapText="1"/>
    </xf>
    <xf numFmtId="0" fontId="0" fillId="0" borderId="5" xfId="0" applyBorder="1" applyAlignment="1">
      <alignment vertical="center" wrapText="1"/>
    </xf>
    <xf numFmtId="0" fontId="5" fillId="0" borderId="12" xfId="0" applyFont="1" applyBorder="1" applyAlignment="1">
      <alignment vertical="center" wrapText="1"/>
    </xf>
    <xf numFmtId="0" fontId="0" fillId="0" borderId="12" xfId="0" applyBorder="1" applyAlignment="1">
      <alignment vertical="center" wrapText="1"/>
    </xf>
    <xf numFmtId="0" fontId="8" fillId="10" borderId="12" xfId="0" applyFont="1" applyFill="1" applyBorder="1" applyAlignment="1">
      <alignment vertical="center" wrapText="1"/>
    </xf>
    <xf numFmtId="0" fontId="8" fillId="10" borderId="5"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11" borderId="12" xfId="0" applyFont="1" applyFill="1" applyBorder="1" applyAlignment="1">
      <alignment vertical="center" wrapText="1"/>
    </xf>
    <xf numFmtId="0" fontId="5" fillId="0" borderId="12" xfId="0" applyFont="1" applyBorder="1" applyAlignment="1">
      <alignment horizontal="right" vertical="center" wrapText="1"/>
    </xf>
    <xf numFmtId="0" fontId="0" fillId="0" borderId="0" xfId="0" applyAlignment="1">
      <alignment wrapText="1"/>
    </xf>
    <xf numFmtId="0" fontId="3"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3" fillId="3" borderId="2" xfId="0" applyFont="1" applyFill="1" applyBorder="1" applyAlignment="1">
      <alignment horizontal="left" vertical="top" wrapText="1"/>
    </xf>
    <xf numFmtId="0" fontId="3" fillId="12" borderId="2" xfId="0" applyFont="1" applyFill="1" applyBorder="1" applyAlignment="1">
      <alignment horizontal="center" vertical="top" wrapText="1"/>
    </xf>
    <xf numFmtId="0" fontId="15" fillId="0" borderId="0" xfId="0" applyFont="1"/>
    <xf numFmtId="0" fontId="2" fillId="0" borderId="1" xfId="0" applyFont="1" applyBorder="1" applyAlignment="1">
      <alignment horizontal="center" vertical="top"/>
    </xf>
    <xf numFmtId="0" fontId="0" fillId="0" borderId="0" xfId="0" applyAlignment="1">
      <alignment horizontal="center"/>
    </xf>
    <xf numFmtId="0" fontId="0" fillId="0" borderId="0" xfId="0" applyAlignment="1">
      <alignment vertical="top" wrapText="1"/>
    </xf>
    <xf numFmtId="0" fontId="5" fillId="5" borderId="6" xfId="0" applyFont="1" applyFill="1" applyBorder="1" applyAlignment="1">
      <alignment vertical="center" wrapText="1"/>
    </xf>
    <xf numFmtId="0" fontId="5" fillId="5" borderId="0" xfId="0" applyFont="1" applyFill="1" applyAlignment="1">
      <alignment horizontal="left" vertical="top" wrapText="1"/>
    </xf>
    <xf numFmtId="0" fontId="5" fillId="5" borderId="11" xfId="0" applyFont="1" applyFill="1" applyBorder="1" applyAlignment="1">
      <alignment horizontal="left" vertical="top" wrapText="1"/>
    </xf>
    <xf numFmtId="0" fontId="0" fillId="5" borderId="6" xfId="0" applyFill="1" applyBorder="1"/>
    <xf numFmtId="0" fontId="0" fillId="5" borderId="11" xfId="0" applyFill="1" applyBorder="1"/>
    <xf numFmtId="0" fontId="3"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18" fillId="0" borderId="0" xfId="0" applyFont="1"/>
    <xf numFmtId="0" fontId="18" fillId="0" borderId="1" xfId="0" applyFont="1" applyBorder="1" applyAlignment="1">
      <alignment vertical="center" wrapText="1"/>
    </xf>
    <xf numFmtId="0" fontId="19"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0" xfId="0" applyFont="1" applyAlignment="1">
      <alignment horizontal="center"/>
    </xf>
    <xf numFmtId="0" fontId="18" fillId="0" borderId="1" xfId="0" applyFont="1" applyBorder="1" applyAlignment="1">
      <alignment vertical="top" wrapText="1"/>
    </xf>
    <xf numFmtId="0" fontId="4"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xf>
    <xf numFmtId="0" fontId="2" fillId="0" borderId="1" xfId="0" applyFont="1" applyBorder="1" applyAlignment="1">
      <alignment wrapText="1"/>
    </xf>
    <xf numFmtId="0" fontId="0" fillId="0" borderId="5" xfId="0" applyBorder="1" applyAlignment="1">
      <alignment horizontal="center" vertical="center" wrapText="1"/>
    </xf>
    <xf numFmtId="0" fontId="4" fillId="0" borderId="0" xfId="0" applyFont="1"/>
    <xf numFmtId="0" fontId="4" fillId="0" borderId="0" xfId="0" applyFont="1" applyAlignment="1">
      <alignment wrapText="1"/>
    </xf>
    <xf numFmtId="0" fontId="5" fillId="0" borderId="0" xfId="0" applyFont="1"/>
    <xf numFmtId="0" fontId="8" fillId="10" borderId="5" xfId="0" applyFont="1" applyFill="1" applyBorder="1" applyAlignment="1">
      <alignment horizontal="left" vertical="center" wrapText="1"/>
    </xf>
    <xf numFmtId="0" fontId="8" fillId="6" borderId="5" xfId="0" applyFont="1" applyFill="1" applyBorder="1" applyAlignment="1">
      <alignment horizontal="left" vertical="center" wrapText="1"/>
    </xf>
    <xf numFmtId="0" fontId="0" fillId="0" borderId="5" xfId="0" applyBorder="1" applyAlignment="1">
      <alignment horizontal="left" vertical="center" wrapText="1"/>
    </xf>
    <xf numFmtId="0" fontId="8" fillId="0" borderId="12" xfId="0" applyFont="1" applyBorder="1" applyAlignment="1">
      <alignment vertical="center" wrapText="1"/>
    </xf>
    <xf numFmtId="0" fontId="2" fillId="0" borderId="23" xfId="0" applyFont="1" applyBorder="1" applyAlignment="1">
      <alignment horizontal="left" vertical="top" wrapText="1"/>
    </xf>
    <xf numFmtId="0" fontId="19" fillId="0" borderId="1" xfId="0" applyFont="1" applyBorder="1" applyAlignment="1">
      <alignment vertical="top" wrapText="1"/>
    </xf>
    <xf numFmtId="0" fontId="19" fillId="0" borderId="1" xfId="0" applyFont="1" applyBorder="1" applyAlignment="1">
      <alignment horizontal="left" vertical="top" wrapText="1"/>
    </xf>
    <xf numFmtId="0" fontId="19" fillId="0" borderId="23" xfId="0" applyFont="1" applyBorder="1" applyAlignment="1">
      <alignment vertical="top" wrapText="1"/>
    </xf>
    <xf numFmtId="0" fontId="19" fillId="0" borderId="22" xfId="0" applyFont="1" applyBorder="1" applyAlignment="1">
      <alignment vertical="top" wrapText="1"/>
    </xf>
    <xf numFmtId="0" fontId="25" fillId="10" borderId="12" xfId="0" applyFont="1" applyFill="1" applyBorder="1" applyAlignment="1">
      <alignment vertical="center" wrapText="1"/>
    </xf>
    <xf numFmtId="0" fontId="5" fillId="5" borderId="6"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1"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0" fillId="8" borderId="6" xfId="0" applyFill="1" applyBorder="1" applyAlignment="1">
      <alignment horizontal="left" vertical="top" wrapText="1"/>
    </xf>
    <xf numFmtId="0" fontId="0" fillId="8" borderId="0" xfId="0" applyFill="1" applyAlignment="1">
      <alignment horizontal="left" vertical="top" wrapText="1"/>
    </xf>
    <xf numFmtId="0" fontId="0" fillId="8" borderId="11" xfId="0" applyFill="1" applyBorder="1" applyAlignment="1">
      <alignment horizontal="left" vertical="top" wrapText="1"/>
    </xf>
    <xf numFmtId="0" fontId="20" fillId="13" borderId="19" xfId="0" applyFont="1" applyFill="1" applyBorder="1" applyAlignment="1">
      <alignment wrapText="1"/>
    </xf>
    <xf numFmtId="0" fontId="20" fillId="13" borderId="20" xfId="0" applyFont="1" applyFill="1" applyBorder="1" applyAlignment="1">
      <alignment wrapText="1"/>
    </xf>
    <xf numFmtId="0" fontId="20" fillId="13" borderId="21" xfId="0" applyFont="1" applyFill="1" applyBorder="1" applyAlignment="1">
      <alignment wrapText="1"/>
    </xf>
    <xf numFmtId="0" fontId="14" fillId="8" borderId="17" xfId="0" applyFont="1" applyFill="1" applyBorder="1" applyAlignment="1">
      <alignment horizontal="left" vertical="top" wrapText="1"/>
    </xf>
    <xf numFmtId="0" fontId="14" fillId="8" borderId="1" xfId="0" applyFont="1" applyFill="1" applyBorder="1" applyAlignment="1">
      <alignment horizontal="left" vertical="top" wrapText="1"/>
    </xf>
    <xf numFmtId="0" fontId="14" fillId="8" borderId="18" xfId="0" applyFont="1" applyFill="1" applyBorder="1" applyAlignment="1">
      <alignment horizontal="left" vertical="top" wrapText="1"/>
    </xf>
    <xf numFmtId="0" fontId="6" fillId="5" borderId="14"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7" fillId="6" borderId="6" xfId="0" applyFont="1" applyFill="1" applyBorder="1" applyAlignment="1">
      <alignment horizontal="left" vertical="center" wrapText="1"/>
    </xf>
    <xf numFmtId="0" fontId="7" fillId="6" borderId="0" xfId="0" applyFont="1" applyFill="1" applyAlignment="1">
      <alignment horizontal="left" vertical="center" wrapText="1"/>
    </xf>
    <xf numFmtId="0" fontId="7" fillId="6" borderId="11" xfId="0" applyFont="1" applyFill="1" applyBorder="1" applyAlignment="1">
      <alignment horizontal="left" vertical="center" wrapText="1"/>
    </xf>
    <xf numFmtId="0" fontId="5" fillId="7" borderId="6"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11" xfId="0" applyFont="1" applyFill="1" applyBorder="1" applyAlignment="1">
      <alignment horizontal="center" vertical="center" wrapText="1"/>
    </xf>
    <xf numFmtId="0" fontId="5" fillId="8" borderId="17"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8" borderId="18" xfId="0" applyFont="1" applyFill="1" applyBorder="1" applyAlignment="1">
      <alignment horizontal="left" vertical="top" wrapText="1"/>
    </xf>
    <xf numFmtId="0" fontId="6" fillId="5" borderId="6" xfId="0" applyFont="1" applyFill="1" applyBorder="1" applyAlignment="1">
      <alignment horizontal="center" vertical="center" wrapText="1"/>
    </xf>
    <xf numFmtId="0" fontId="6" fillId="5" borderId="0" xfId="0" applyFont="1" applyFill="1" applyAlignment="1">
      <alignment horizontal="center" vertical="center" wrapText="1"/>
    </xf>
    <xf numFmtId="0" fontId="7" fillId="6"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8" fillId="10" borderId="7" xfId="0" applyFont="1" applyFill="1" applyBorder="1" applyAlignment="1">
      <alignment horizontal="left" vertical="top" wrapText="1"/>
    </xf>
    <xf numFmtId="0" fontId="8" fillId="10" borderId="8" xfId="0" applyFont="1" applyFill="1" applyBorder="1" applyAlignment="1">
      <alignment horizontal="left" vertical="top" wrapText="1"/>
    </xf>
    <xf numFmtId="0" fontId="8" fillId="10" borderId="9" xfId="0" applyFont="1"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1" fillId="10" borderId="7" xfId="0" applyFont="1" applyFill="1" applyBorder="1" applyAlignment="1">
      <alignment horizontal="left" vertical="top" wrapText="1"/>
    </xf>
    <xf numFmtId="0" fontId="11" fillId="10" borderId="8" xfId="0" applyFont="1" applyFill="1" applyBorder="1" applyAlignment="1">
      <alignment horizontal="left" vertical="top"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6" fillId="5" borderId="6" xfId="0" applyFont="1" applyFill="1" applyBorder="1" applyAlignment="1">
      <alignment horizontal="left" vertical="center" wrapText="1"/>
    </xf>
    <xf numFmtId="0" fontId="6" fillId="5" borderId="0" xfId="0" applyFont="1" applyFill="1" applyAlignment="1">
      <alignment horizontal="left" vertical="center" wrapText="1"/>
    </xf>
    <xf numFmtId="0" fontId="22" fillId="10" borderId="7" xfId="0" applyFont="1" applyFill="1" applyBorder="1" applyAlignment="1">
      <alignment horizontal="left" vertical="top" wrapText="1"/>
    </xf>
    <xf numFmtId="0" fontId="1" fillId="5" borderId="1" xfId="0" applyFont="1" applyFill="1" applyBorder="1" applyAlignment="1">
      <alignment horizontal="center" vertical="top"/>
    </xf>
    <xf numFmtId="0" fontId="27" fillId="5" borderId="0" xfId="0" applyFont="1" applyFill="1" applyAlignment="1">
      <alignment horizontal="center" vertical="center" wrapText="1"/>
    </xf>
    <xf numFmtId="0" fontId="5" fillId="8" borderId="1" xfId="0" applyFont="1" applyFill="1" applyBorder="1" applyAlignment="1">
      <alignment horizontal="center" vertical="center" wrapText="1"/>
    </xf>
    <xf numFmtId="1" fontId="0" fillId="14" borderId="1" xfId="0" applyNumberFormat="1" applyFill="1" applyBorder="1" applyAlignment="1">
      <alignment horizontal="center" vertical="center" wrapText="1"/>
    </xf>
    <xf numFmtId="0" fontId="0" fillId="8" borderId="1"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5" xfId="0" applyFill="1" applyBorder="1" applyAlignment="1">
      <alignment horizontal="center" vertical="center" wrapText="1"/>
    </xf>
    <xf numFmtId="9" fontId="0" fillId="8" borderId="12" xfId="0" applyNumberFormat="1" applyFill="1" applyBorder="1" applyAlignment="1">
      <alignment horizontal="center" vertical="center" wrapText="1"/>
    </xf>
    <xf numFmtId="0" fontId="0" fillId="8" borderId="12" xfId="0" applyFill="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0" fillId="5" borderId="1" xfId="0" applyFill="1" applyBorder="1"/>
    <xf numFmtId="0" fontId="0" fillId="15" borderId="1" xfId="0" applyFill="1" applyBorder="1"/>
    <xf numFmtId="9" fontId="0" fillId="15" borderId="1" xfId="0" applyNumberForma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5" fillId="15" borderId="1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30480</xdr:rowOff>
    </xdr:from>
    <xdr:to>
      <xdr:col>18</xdr:col>
      <xdr:colOff>331488</xdr:colOff>
      <xdr:row>38</xdr:row>
      <xdr:rowOff>19050</xdr:rowOff>
    </xdr:to>
    <xdr:pic>
      <xdr:nvPicPr>
        <xdr:cNvPr id="5" name="Picture 1">
          <a:extLst>
            <a:ext uri="{FF2B5EF4-FFF2-40B4-BE49-F238E27FC236}">
              <a16:creationId xmlns:a16="http://schemas.microsoft.com/office/drawing/2014/main" id="{E28CD8B3-5613-D054-53B9-F6C49483C70C}"/>
            </a:ext>
          </a:extLst>
        </xdr:cNvPr>
        <xdr:cNvPicPr>
          <a:picLocks noChangeAspect="1"/>
        </xdr:cNvPicPr>
      </xdr:nvPicPr>
      <xdr:blipFill>
        <a:blip xmlns:r="http://schemas.openxmlformats.org/officeDocument/2006/relationships" r:embed="rId1"/>
        <a:stretch>
          <a:fillRect/>
        </a:stretch>
      </xdr:blipFill>
      <xdr:spPr>
        <a:xfrm>
          <a:off x="0" y="396240"/>
          <a:ext cx="11304288" cy="6572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272E1-DE23-42DE-92A9-81E2127D8910}">
  <sheetPr>
    <tabColor theme="9"/>
  </sheetPr>
  <dimension ref="A1:I32"/>
  <sheetViews>
    <sheetView tabSelected="1" workbookViewId="0">
      <selection activeCell="I11" sqref="I11"/>
    </sheetView>
  </sheetViews>
  <sheetFormatPr defaultRowHeight="14.4" x14ac:dyDescent="0.3"/>
  <cols>
    <col min="2" max="2" width="115.6640625" customWidth="1"/>
    <col min="3" max="3" width="11.6640625" customWidth="1"/>
    <col min="9" max="9" width="49" customWidth="1"/>
    <col min="10" max="10" width="25" customWidth="1"/>
  </cols>
  <sheetData>
    <row r="1" spans="1:9" ht="38.4" customHeight="1" x14ac:dyDescent="0.3">
      <c r="A1" s="82" t="s">
        <v>0</v>
      </c>
      <c r="B1" s="83"/>
      <c r="C1" s="83"/>
      <c r="D1" s="83"/>
      <c r="E1" s="83"/>
      <c r="F1" s="83"/>
      <c r="G1" s="83"/>
      <c r="H1" s="84"/>
    </row>
    <row r="2" spans="1:9" ht="79.2" customHeight="1" x14ac:dyDescent="0.3">
      <c r="A2" s="85" t="s">
        <v>1</v>
      </c>
      <c r="B2" s="86"/>
      <c r="C2" s="86"/>
      <c r="D2" s="86"/>
      <c r="E2" s="86"/>
      <c r="F2" s="86"/>
      <c r="G2" s="86"/>
      <c r="H2" s="87"/>
      <c r="I2" s="24"/>
    </row>
    <row r="3" spans="1:9" ht="19.95" customHeight="1" x14ac:dyDescent="0.3">
      <c r="A3" s="33"/>
      <c r="B3" s="34"/>
      <c r="C3" s="34"/>
      <c r="D3" s="34"/>
      <c r="E3" s="34"/>
      <c r="F3" s="34"/>
      <c r="G3" s="34"/>
      <c r="H3" s="35"/>
    </row>
    <row r="4" spans="1:9" ht="19.95" customHeight="1" x14ac:dyDescent="0.3">
      <c r="A4" s="88" t="s">
        <v>2</v>
      </c>
      <c r="B4" s="89"/>
      <c r="C4" s="89"/>
      <c r="D4" s="89"/>
      <c r="E4" s="89"/>
      <c r="F4" s="89"/>
      <c r="G4" s="89"/>
      <c r="H4" s="90"/>
    </row>
    <row r="5" spans="1:9" ht="29.4" customHeight="1" x14ac:dyDescent="0.3">
      <c r="A5" s="91" t="s">
        <v>3</v>
      </c>
      <c r="B5" s="92"/>
      <c r="C5" s="92"/>
      <c r="D5" s="92"/>
      <c r="E5" s="92"/>
      <c r="F5" s="92"/>
      <c r="G5" s="92"/>
      <c r="H5" s="93"/>
    </row>
    <row r="6" spans="1:9" ht="28.2" customHeight="1" x14ac:dyDescent="0.3">
      <c r="A6" s="91" t="s">
        <v>4</v>
      </c>
      <c r="B6" s="92"/>
      <c r="C6" s="92"/>
      <c r="D6" s="92"/>
      <c r="E6" s="92"/>
      <c r="F6" s="92"/>
      <c r="G6" s="92"/>
      <c r="H6" s="93"/>
    </row>
    <row r="7" spans="1:9" ht="35.4" customHeight="1" x14ac:dyDescent="0.3">
      <c r="A7" s="79" t="s">
        <v>5</v>
      </c>
      <c r="B7" s="80"/>
      <c r="C7" s="80"/>
      <c r="D7" s="80"/>
      <c r="E7" s="80"/>
      <c r="F7" s="80"/>
      <c r="G7" s="80"/>
      <c r="H7" s="81"/>
    </row>
    <row r="8" spans="1:9" ht="19.95" customHeight="1" thickBot="1" x14ac:dyDescent="0.35">
      <c r="A8" s="64"/>
      <c r="B8" s="65"/>
      <c r="C8" s="65"/>
      <c r="D8" s="65"/>
      <c r="E8" s="65"/>
      <c r="F8" s="65"/>
      <c r="G8" s="65"/>
      <c r="H8" s="66"/>
    </row>
    <row r="9" spans="1:9" ht="19.95" customHeight="1" thickBot="1" x14ac:dyDescent="0.35">
      <c r="A9" s="67" t="s">
        <v>6</v>
      </c>
      <c r="B9" s="68"/>
      <c r="C9" s="68"/>
      <c r="D9" s="68"/>
      <c r="E9" s="68"/>
      <c r="F9" s="68"/>
      <c r="G9" s="68"/>
      <c r="H9" s="69"/>
      <c r="I9" s="29"/>
    </row>
    <row r="10" spans="1:9" ht="50.1" customHeight="1" thickBot="1" x14ac:dyDescent="0.35">
      <c r="A10" s="70" t="s">
        <v>7</v>
      </c>
      <c r="B10" s="71"/>
      <c r="C10" s="71"/>
      <c r="D10" s="71"/>
      <c r="E10" s="71"/>
      <c r="F10" s="71"/>
      <c r="G10" s="71"/>
      <c r="H10" s="72"/>
    </row>
    <row r="11" spans="1:9" ht="409.5" customHeight="1" x14ac:dyDescent="0.3">
      <c r="A11" s="73" t="s">
        <v>1468</v>
      </c>
      <c r="B11" s="74"/>
      <c r="C11" s="74"/>
      <c r="D11" s="74"/>
      <c r="E11" s="74"/>
      <c r="F11" s="74"/>
      <c r="G11" s="74"/>
      <c r="H11" s="75"/>
      <c r="I11" s="32"/>
    </row>
    <row r="12" spans="1:9" x14ac:dyDescent="0.3">
      <c r="A12" s="36"/>
      <c r="B12" s="11"/>
      <c r="C12" s="11"/>
      <c r="D12" s="11"/>
      <c r="E12" s="11"/>
      <c r="F12" s="11"/>
      <c r="G12" s="11"/>
      <c r="H12" s="37"/>
    </row>
    <row r="13" spans="1:9" ht="364.5" customHeight="1" thickBot="1" x14ac:dyDescent="0.35">
      <c r="A13" s="12" t="s">
        <v>8</v>
      </c>
      <c r="B13" s="76" t="s">
        <v>9</v>
      </c>
      <c r="C13" s="77"/>
      <c r="D13" s="77"/>
      <c r="E13" s="77"/>
      <c r="F13" s="77"/>
      <c r="G13" s="77"/>
      <c r="H13" s="78"/>
    </row>
    <row r="32" ht="15" customHeight="1" x14ac:dyDescent="0.3"/>
  </sheetData>
  <mergeCells count="11">
    <mergeCell ref="A7:H7"/>
    <mergeCell ref="A1:H1"/>
    <mergeCell ref="A2:H2"/>
    <mergeCell ref="A4:H4"/>
    <mergeCell ref="A5:H5"/>
    <mergeCell ref="A6:H6"/>
    <mergeCell ref="A8:H8"/>
    <mergeCell ref="A9:H9"/>
    <mergeCell ref="A10:H10"/>
    <mergeCell ref="A11:H11"/>
    <mergeCell ref="B13:H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EFBE-5340-423E-BEEF-0387133A5349}">
  <sheetPr>
    <tabColor theme="7" tint="0.79998168889431442"/>
  </sheetPr>
  <dimension ref="A1:F254"/>
  <sheetViews>
    <sheetView workbookViewId="0">
      <selection activeCell="G2" sqref="G1:G1048576"/>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16384" width="8.6640625" style="24"/>
  </cols>
  <sheetData>
    <row r="1" spans="1:6" x14ac:dyDescent="0.3">
      <c r="A1" s="115" t="str">
        <f ca="1">_xlfn.CONCAT("SHEET ", TEXT(_xlfn.SHEET()-2,0),": FUNCTIONAL REQUIREMENTS - Services for Individuals")</f>
        <v>SHEET 8: FUNCTIONAL REQUIREMENTS - Services for Individuals</v>
      </c>
      <c r="B1" s="115"/>
      <c r="C1" s="115"/>
      <c r="D1" s="115"/>
      <c r="E1" s="115"/>
      <c r="F1" s="115"/>
    </row>
    <row r="2" spans="1:6" ht="303.60000000000002" x14ac:dyDescent="0.3">
      <c r="A2" s="3" t="s">
        <v>126</v>
      </c>
      <c r="B2" s="3" t="s">
        <v>127</v>
      </c>
      <c r="C2" s="3" t="s">
        <v>128</v>
      </c>
      <c r="D2" s="3" t="s">
        <v>129</v>
      </c>
      <c r="E2" s="4" t="s">
        <v>130</v>
      </c>
      <c r="F2" s="4" t="s">
        <v>131</v>
      </c>
    </row>
    <row r="3" spans="1:6" ht="165.6" x14ac:dyDescent="0.3">
      <c r="A3" s="5" t="s">
        <v>321</v>
      </c>
      <c r="B3" s="6" t="s">
        <v>322</v>
      </c>
      <c r="C3" s="7" t="s">
        <v>323</v>
      </c>
      <c r="D3" s="7" t="s">
        <v>135</v>
      </c>
      <c r="E3" s="7"/>
      <c r="F3" s="7"/>
    </row>
    <row r="4" spans="1:6" ht="82.8" x14ac:dyDescent="0.3">
      <c r="A4" s="5" t="s">
        <v>324</v>
      </c>
      <c r="B4" s="6" t="s">
        <v>325</v>
      </c>
      <c r="C4" s="7" t="s">
        <v>326</v>
      </c>
      <c r="D4" s="7" t="s">
        <v>238</v>
      </c>
      <c r="E4" s="7"/>
      <c r="F4" s="7"/>
    </row>
    <row r="5" spans="1:6" ht="138" x14ac:dyDescent="0.3">
      <c r="A5" s="5" t="s">
        <v>324</v>
      </c>
      <c r="B5" s="6" t="s">
        <v>327</v>
      </c>
      <c r="C5" s="7" t="s">
        <v>328</v>
      </c>
      <c r="D5" s="7" t="s">
        <v>238</v>
      </c>
      <c r="E5" s="7"/>
      <c r="F5" s="7"/>
    </row>
    <row r="6" spans="1:6" ht="41.4" x14ac:dyDescent="0.3">
      <c r="A6" s="5" t="s">
        <v>324</v>
      </c>
      <c r="B6" s="6" t="s">
        <v>329</v>
      </c>
      <c r="C6" s="7" t="s">
        <v>330</v>
      </c>
      <c r="D6" s="7" t="s">
        <v>238</v>
      </c>
      <c r="E6" s="7"/>
      <c r="F6" s="7"/>
    </row>
    <row r="7" spans="1:6" ht="82.8" x14ac:dyDescent="0.3">
      <c r="A7" s="5" t="s">
        <v>324</v>
      </c>
      <c r="B7" s="6" t="s">
        <v>331</v>
      </c>
      <c r="C7" s="7" t="s">
        <v>332</v>
      </c>
      <c r="D7" s="7" t="s">
        <v>135</v>
      </c>
      <c r="E7" s="7"/>
      <c r="F7" s="7"/>
    </row>
    <row r="8" spans="1:6" ht="96.6" x14ac:dyDescent="0.3">
      <c r="A8" s="5" t="s">
        <v>333</v>
      </c>
      <c r="B8" s="6" t="s">
        <v>334</v>
      </c>
      <c r="C8" s="7" t="s">
        <v>335</v>
      </c>
      <c r="D8" s="7" t="s">
        <v>135</v>
      </c>
      <c r="E8" s="7"/>
      <c r="F8" s="7"/>
    </row>
    <row r="9" spans="1:6" ht="55.2" x14ac:dyDescent="0.3">
      <c r="A9" s="5" t="s">
        <v>336</v>
      </c>
      <c r="B9" s="6" t="s">
        <v>337</v>
      </c>
      <c r="C9" s="7" t="s">
        <v>338</v>
      </c>
      <c r="D9" s="7" t="s">
        <v>135</v>
      </c>
      <c r="E9" s="7"/>
      <c r="F9" s="7"/>
    </row>
    <row r="10" spans="1:6" ht="82.8" x14ac:dyDescent="0.3">
      <c r="A10" s="5" t="s">
        <v>336</v>
      </c>
      <c r="B10" s="6" t="s">
        <v>339</v>
      </c>
      <c r="C10" s="7" t="s">
        <v>340</v>
      </c>
      <c r="D10" s="7" t="s">
        <v>135</v>
      </c>
      <c r="E10" s="7"/>
      <c r="F10" s="7"/>
    </row>
    <row r="11" spans="1:6" ht="55.2" x14ac:dyDescent="0.3">
      <c r="A11" s="5" t="s">
        <v>341</v>
      </c>
      <c r="B11" s="6" t="s">
        <v>342</v>
      </c>
      <c r="C11" s="7" t="s">
        <v>343</v>
      </c>
      <c r="D11" s="7" t="s">
        <v>135</v>
      </c>
      <c r="E11" s="7"/>
      <c r="F11" s="7"/>
    </row>
    <row r="12" spans="1:6" x14ac:dyDescent="0.3">
      <c r="A12" s="5"/>
      <c r="B12" s="6"/>
      <c r="C12" s="7"/>
      <c r="D12" s="7"/>
      <c r="E12" s="7"/>
      <c r="F12" s="7"/>
    </row>
    <row r="13" spans="1:6" x14ac:dyDescent="0.3">
      <c r="A13" s="5"/>
      <c r="B13" s="6"/>
      <c r="C13" s="7"/>
      <c r="D13" s="7"/>
      <c r="E13" s="7"/>
      <c r="F13" s="7"/>
    </row>
    <row r="14" spans="1:6" x14ac:dyDescent="0.3">
      <c r="A14" s="5"/>
      <c r="B14" s="6"/>
      <c r="C14" s="7"/>
      <c r="D14" s="7"/>
      <c r="E14" s="7"/>
      <c r="F14" s="7"/>
    </row>
    <row r="15" spans="1:6" x14ac:dyDescent="0.3">
      <c r="A15" s="5"/>
      <c r="B15" s="6"/>
      <c r="C15" s="7"/>
      <c r="D15" s="7"/>
      <c r="E15" s="7"/>
      <c r="F15" s="7"/>
    </row>
    <row r="16" spans="1:6" x14ac:dyDescent="0.3">
      <c r="A16" s="5"/>
      <c r="B16" s="6"/>
      <c r="C16" s="7"/>
      <c r="D16" s="7"/>
      <c r="E16" s="7"/>
      <c r="F16" s="7"/>
    </row>
    <row r="17" spans="1:6" x14ac:dyDescent="0.3">
      <c r="A17" s="5"/>
      <c r="B17" s="6"/>
      <c r="C17" s="7"/>
      <c r="D17" s="7"/>
      <c r="E17" s="7"/>
      <c r="F17" s="7"/>
    </row>
    <row r="18" spans="1:6" x14ac:dyDescent="0.3">
      <c r="A18" s="5"/>
      <c r="B18" s="6"/>
      <c r="C18" s="7"/>
      <c r="D18" s="7"/>
      <c r="E18" s="7"/>
      <c r="F18" s="7"/>
    </row>
    <row r="19" spans="1:6" x14ac:dyDescent="0.3">
      <c r="A19" s="5"/>
      <c r="B19" s="6"/>
      <c r="C19" s="7"/>
      <c r="D19" s="7"/>
      <c r="E19" s="7"/>
      <c r="F19" s="7"/>
    </row>
    <row r="20" spans="1:6" x14ac:dyDescent="0.3">
      <c r="A20" s="5"/>
      <c r="B20" s="6"/>
      <c r="C20" s="7"/>
      <c r="D20" s="7"/>
      <c r="E20" s="7"/>
      <c r="F20" s="7"/>
    </row>
    <row r="21" spans="1:6" x14ac:dyDescent="0.3">
      <c r="A21" s="5"/>
      <c r="B21" s="6"/>
      <c r="C21" s="7"/>
      <c r="D21" s="7"/>
      <c r="E21" s="7"/>
      <c r="F21" s="7"/>
    </row>
    <row r="22" spans="1:6" x14ac:dyDescent="0.3">
      <c r="A22" s="5"/>
      <c r="B22" s="6"/>
      <c r="C22" s="7"/>
      <c r="D22" s="7"/>
      <c r="E22" s="7"/>
      <c r="F22" s="7"/>
    </row>
    <row r="23" spans="1:6" x14ac:dyDescent="0.3">
      <c r="A23" s="5"/>
      <c r="B23" s="6"/>
      <c r="C23" s="7"/>
      <c r="D23" s="7"/>
      <c r="E23" s="7"/>
      <c r="F23" s="7"/>
    </row>
    <row r="24" spans="1:6" x14ac:dyDescent="0.3">
      <c r="A24" s="5"/>
      <c r="B24" s="6"/>
      <c r="C24" s="7"/>
      <c r="D24" s="7"/>
      <c r="E24" s="7"/>
      <c r="F24" s="7"/>
    </row>
    <row r="25" spans="1:6" x14ac:dyDescent="0.3">
      <c r="A25" s="5"/>
      <c r="B25" s="6"/>
      <c r="C25" s="7"/>
      <c r="D25" s="7"/>
      <c r="E25" s="7"/>
      <c r="F25" s="7"/>
    </row>
    <row r="26" spans="1:6" x14ac:dyDescent="0.3">
      <c r="A26" s="5"/>
      <c r="B26" s="6"/>
      <c r="C26" s="7"/>
      <c r="D26" s="7"/>
      <c r="E26" s="7"/>
      <c r="F26" s="7"/>
    </row>
    <row r="27" spans="1:6" x14ac:dyDescent="0.3">
      <c r="A27" s="5"/>
      <c r="B27" s="6"/>
      <c r="C27" s="7"/>
      <c r="D27" s="7"/>
      <c r="E27" s="7"/>
      <c r="F27" s="7"/>
    </row>
    <row r="28" spans="1:6" x14ac:dyDescent="0.3">
      <c r="A28" s="5"/>
      <c r="B28" s="6"/>
      <c r="C28" s="7"/>
      <c r="D28" s="7"/>
      <c r="E28" s="7"/>
      <c r="F28" s="7"/>
    </row>
    <row r="29" spans="1:6" x14ac:dyDescent="0.3">
      <c r="A29" s="5"/>
      <c r="B29" s="6"/>
      <c r="C29" s="7"/>
      <c r="D29" s="7"/>
      <c r="E29" s="7"/>
      <c r="F29" s="7"/>
    </row>
    <row r="30" spans="1:6" x14ac:dyDescent="0.3">
      <c r="A30" s="5"/>
      <c r="B30" s="6"/>
      <c r="C30" s="7"/>
      <c r="D30" s="7"/>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row>
  </sheetData>
  <autoFilter ref="A2:F2" xr:uid="{52DDE1A2-EE91-4092-B740-47170BC40F07}"/>
  <mergeCells count="1">
    <mergeCell ref="A1:F1"/>
  </mergeCells>
  <dataValidations count="2">
    <dataValidation type="list" allowBlank="1" showInputMessage="1" showErrorMessage="1" sqref="F3:F1048576" xr:uid="{1F27D760-4602-4859-9B07-E71E01A4FACA}">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1048576" xr:uid="{AF0B26F1-E7E9-455E-B390-53E0B9CDE46E}">
      <formula1>"Mandatory, Desired, Optional"</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B1295-0DEE-4DE9-B136-BA909794FB08}">
  <sheetPr>
    <tabColor theme="7" tint="0.79998168889431442"/>
  </sheetPr>
  <dimension ref="A1:F254"/>
  <sheetViews>
    <sheetView workbookViewId="0">
      <selection activeCell="G2" sqref="G1:G1048576"/>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Scheduling")</f>
        <v>SHEET 9: FUNCTIONAL REQUIREMENTS - Scheduling</v>
      </c>
      <c r="B1" s="115"/>
      <c r="C1" s="115"/>
      <c r="D1" s="115"/>
      <c r="E1" s="115"/>
      <c r="F1" s="115"/>
    </row>
    <row r="2" spans="1:6" ht="303.60000000000002" x14ac:dyDescent="0.3">
      <c r="A2" s="3" t="s">
        <v>126</v>
      </c>
      <c r="B2" s="3" t="s">
        <v>127</v>
      </c>
      <c r="C2" s="3" t="s">
        <v>128</v>
      </c>
      <c r="D2" s="3" t="s">
        <v>129</v>
      </c>
      <c r="E2" s="4" t="s">
        <v>130</v>
      </c>
      <c r="F2" s="4" t="s">
        <v>131</v>
      </c>
    </row>
    <row r="3" spans="1:6" ht="110.4" x14ac:dyDescent="0.3">
      <c r="A3" s="5" t="s">
        <v>344</v>
      </c>
      <c r="B3" s="6" t="s">
        <v>345</v>
      </c>
      <c r="C3" s="59" t="s">
        <v>346</v>
      </c>
      <c r="D3" s="7" t="s">
        <v>135</v>
      </c>
      <c r="E3" s="7"/>
      <c r="F3" s="7"/>
    </row>
    <row r="4" spans="1:6" ht="96.6" x14ac:dyDescent="0.3">
      <c r="A4" s="5" t="s">
        <v>344</v>
      </c>
      <c r="B4" s="6" t="s">
        <v>347</v>
      </c>
      <c r="C4" s="59" t="s">
        <v>348</v>
      </c>
      <c r="D4" s="7" t="s">
        <v>135</v>
      </c>
      <c r="E4" s="7"/>
      <c r="F4" s="7"/>
    </row>
    <row r="5" spans="1:6" ht="96.6" x14ac:dyDescent="0.3">
      <c r="A5" s="5" t="s">
        <v>349</v>
      </c>
      <c r="B5" s="6" t="s">
        <v>350</v>
      </c>
      <c r="C5" s="59" t="s">
        <v>351</v>
      </c>
      <c r="D5" s="7" t="s">
        <v>135</v>
      </c>
      <c r="E5" s="7"/>
      <c r="F5" s="7"/>
    </row>
    <row r="6" spans="1:6" ht="55.2" x14ac:dyDescent="0.3">
      <c r="A6" s="5" t="s">
        <v>352</v>
      </c>
      <c r="B6" s="6" t="s">
        <v>353</v>
      </c>
      <c r="C6" s="7" t="s">
        <v>354</v>
      </c>
      <c r="D6" s="7" t="s">
        <v>135</v>
      </c>
      <c r="E6" s="7"/>
      <c r="F6" s="7"/>
    </row>
    <row r="7" spans="1:6" ht="138" x14ac:dyDescent="0.3">
      <c r="A7" s="5" t="s">
        <v>349</v>
      </c>
      <c r="B7" s="6" t="s">
        <v>355</v>
      </c>
      <c r="C7" s="7" t="s">
        <v>356</v>
      </c>
      <c r="D7" s="7" t="s">
        <v>135</v>
      </c>
      <c r="E7" s="7"/>
      <c r="F7" s="7"/>
    </row>
    <row r="8" spans="1:6" ht="41.4" x14ac:dyDescent="0.3">
      <c r="A8" s="5" t="s">
        <v>349</v>
      </c>
      <c r="B8" s="6" t="s">
        <v>357</v>
      </c>
      <c r="C8" s="7" t="s">
        <v>358</v>
      </c>
      <c r="D8" s="7" t="s">
        <v>135</v>
      </c>
      <c r="E8" s="7"/>
      <c r="F8" s="7"/>
    </row>
    <row r="9" spans="1:6" ht="55.2" x14ac:dyDescent="0.3">
      <c r="A9" s="5" t="s">
        <v>349</v>
      </c>
      <c r="B9" s="6" t="s">
        <v>359</v>
      </c>
      <c r="C9" s="59" t="s">
        <v>360</v>
      </c>
      <c r="D9" s="7" t="s">
        <v>135</v>
      </c>
      <c r="E9" s="7"/>
      <c r="F9" s="7"/>
    </row>
    <row r="10" spans="1:6" ht="55.2" x14ac:dyDescent="0.3">
      <c r="A10" s="5" t="s">
        <v>361</v>
      </c>
      <c r="B10" s="6" t="s">
        <v>362</v>
      </c>
      <c r="C10" s="59" t="s">
        <v>363</v>
      </c>
      <c r="D10" s="7" t="s">
        <v>135</v>
      </c>
      <c r="E10" s="7"/>
      <c r="F10" s="7"/>
    </row>
    <row r="11" spans="1:6" ht="96.6" x14ac:dyDescent="0.3">
      <c r="A11" s="5" t="s">
        <v>349</v>
      </c>
      <c r="B11" s="6" t="s">
        <v>364</v>
      </c>
      <c r="C11" s="59" t="s">
        <v>365</v>
      </c>
      <c r="D11" s="7" t="s">
        <v>135</v>
      </c>
      <c r="E11" s="7"/>
      <c r="F11" s="7"/>
    </row>
    <row r="12" spans="1:6" ht="41.4" x14ac:dyDescent="0.3">
      <c r="A12" s="5" t="s">
        <v>361</v>
      </c>
      <c r="B12" s="6" t="s">
        <v>366</v>
      </c>
      <c r="C12" s="7" t="s">
        <v>367</v>
      </c>
      <c r="D12" s="7" t="s">
        <v>135</v>
      </c>
      <c r="E12" s="7"/>
      <c r="F12" s="7"/>
    </row>
    <row r="13" spans="1:6" ht="151.80000000000001" x14ac:dyDescent="0.3">
      <c r="A13" s="5" t="s">
        <v>352</v>
      </c>
      <c r="B13" s="6" t="s">
        <v>368</v>
      </c>
      <c r="C13" s="59" t="s">
        <v>369</v>
      </c>
      <c r="D13" s="7" t="s">
        <v>135</v>
      </c>
      <c r="E13" s="7"/>
      <c r="F13" s="7"/>
    </row>
    <row r="14" spans="1:6" ht="69" x14ac:dyDescent="0.3">
      <c r="A14" s="5" t="s">
        <v>370</v>
      </c>
      <c r="B14" s="6" t="s">
        <v>371</v>
      </c>
      <c r="C14" s="59" t="s">
        <v>372</v>
      </c>
      <c r="D14" s="7" t="s">
        <v>135</v>
      </c>
      <c r="E14" s="7"/>
      <c r="F14" s="7"/>
    </row>
    <row r="15" spans="1:6" ht="41.4" x14ac:dyDescent="0.3">
      <c r="A15" s="5" t="s">
        <v>370</v>
      </c>
      <c r="B15" s="6" t="s">
        <v>373</v>
      </c>
      <c r="C15" s="59" t="s">
        <v>374</v>
      </c>
      <c r="D15" s="7" t="s">
        <v>135</v>
      </c>
      <c r="E15" s="7"/>
      <c r="F15" s="7"/>
    </row>
    <row r="16" spans="1:6" ht="96.6" x14ac:dyDescent="0.3">
      <c r="A16" s="5" t="s">
        <v>370</v>
      </c>
      <c r="B16" s="6" t="s">
        <v>375</v>
      </c>
      <c r="C16" s="7" t="s">
        <v>376</v>
      </c>
      <c r="D16" s="7" t="s">
        <v>135</v>
      </c>
      <c r="E16" s="7"/>
      <c r="F16" s="7"/>
    </row>
    <row r="17" spans="1:6" ht="110.4" x14ac:dyDescent="0.3">
      <c r="A17" s="5" t="s">
        <v>349</v>
      </c>
      <c r="B17" s="6" t="s">
        <v>377</v>
      </c>
      <c r="C17" s="7" t="s">
        <v>378</v>
      </c>
      <c r="D17" s="7" t="s">
        <v>135</v>
      </c>
      <c r="E17" s="7"/>
      <c r="F17" s="7"/>
    </row>
    <row r="18" spans="1:6" ht="82.8" x14ac:dyDescent="0.3">
      <c r="A18" s="5" t="s">
        <v>349</v>
      </c>
      <c r="B18" s="6" t="s">
        <v>379</v>
      </c>
      <c r="C18" s="7" t="s">
        <v>380</v>
      </c>
      <c r="D18" s="7" t="s">
        <v>135</v>
      </c>
      <c r="E18" s="7"/>
      <c r="F18" s="7"/>
    </row>
    <row r="19" spans="1:6" ht="82.8" x14ac:dyDescent="0.3">
      <c r="A19" s="5" t="s">
        <v>361</v>
      </c>
      <c r="B19" s="6" t="s">
        <v>381</v>
      </c>
      <c r="C19" s="7" t="s">
        <v>382</v>
      </c>
      <c r="D19" s="7" t="s">
        <v>135</v>
      </c>
      <c r="E19" s="7"/>
      <c r="F19" s="7"/>
    </row>
    <row r="20" spans="1:6" ht="82.8" x14ac:dyDescent="0.3">
      <c r="A20" s="5" t="s">
        <v>383</v>
      </c>
      <c r="B20" s="6" t="s">
        <v>384</v>
      </c>
      <c r="C20" s="7" t="s">
        <v>385</v>
      </c>
      <c r="D20" s="7" t="s">
        <v>135</v>
      </c>
      <c r="E20" s="7"/>
      <c r="F20" s="7"/>
    </row>
    <row r="21" spans="1:6" x14ac:dyDescent="0.3">
      <c r="A21" s="5"/>
      <c r="B21" s="6"/>
      <c r="C21" s="7"/>
      <c r="D21" s="7"/>
      <c r="E21" s="7"/>
      <c r="F21" s="7"/>
    </row>
    <row r="22" spans="1:6" x14ac:dyDescent="0.3">
      <c r="A22" s="5"/>
      <c r="B22" s="6"/>
      <c r="C22" s="7"/>
      <c r="D22" s="7"/>
      <c r="E22" s="7"/>
      <c r="F22" s="7"/>
    </row>
    <row r="23" spans="1:6" x14ac:dyDescent="0.3">
      <c r="A23" s="5"/>
      <c r="B23" s="6"/>
      <c r="C23" s="7"/>
      <c r="D23" s="7"/>
      <c r="E23" s="7"/>
      <c r="F23" s="7"/>
    </row>
    <row r="24" spans="1:6" x14ac:dyDescent="0.3">
      <c r="A24" s="5"/>
      <c r="B24" s="6"/>
      <c r="C24" s="7"/>
      <c r="D24" s="7"/>
      <c r="E24" s="7"/>
      <c r="F24" s="7"/>
    </row>
    <row r="25" spans="1:6" x14ac:dyDescent="0.3">
      <c r="A25" s="5"/>
      <c r="B25" s="6"/>
      <c r="C25" s="7"/>
      <c r="D25" s="7"/>
      <c r="E25" s="7"/>
      <c r="F25" s="7"/>
    </row>
    <row r="26" spans="1:6" x14ac:dyDescent="0.3">
      <c r="A26" s="5"/>
      <c r="B26" s="6"/>
      <c r="C26" s="7"/>
      <c r="D26" s="7"/>
      <c r="E26" s="7"/>
      <c r="F26" s="7"/>
    </row>
    <row r="27" spans="1:6" x14ac:dyDescent="0.3">
      <c r="A27" s="5"/>
      <c r="B27" s="6"/>
      <c r="C27" s="7"/>
      <c r="D27" s="7"/>
      <c r="E27" s="7"/>
      <c r="F27" s="7"/>
    </row>
    <row r="28" spans="1:6" x14ac:dyDescent="0.3">
      <c r="A28" s="5"/>
      <c r="B28" s="6"/>
      <c r="C28" s="7"/>
      <c r="D28" s="7"/>
      <c r="E28" s="7"/>
      <c r="F28" s="7"/>
    </row>
    <row r="29" spans="1:6" x14ac:dyDescent="0.3">
      <c r="A29" s="5"/>
      <c r="B29" s="6"/>
      <c r="C29" s="7"/>
      <c r="D29" s="7"/>
      <c r="E29" s="7"/>
      <c r="F29" s="7"/>
    </row>
    <row r="30" spans="1:6" x14ac:dyDescent="0.3">
      <c r="A30" s="5"/>
      <c r="B30" s="6"/>
      <c r="C30" s="7"/>
      <c r="D30" s="7"/>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row>
  </sheetData>
  <autoFilter ref="A2:F2" xr:uid="{52DDE1A2-EE91-4092-B740-47170BC40F07}"/>
  <mergeCells count="1">
    <mergeCell ref="A1:F1"/>
  </mergeCells>
  <dataValidations count="2">
    <dataValidation type="list" allowBlank="1" showInputMessage="1" showErrorMessage="1" sqref="F3:F1048576" xr:uid="{74BEA726-2EA8-4F86-8912-6E8B07B99FF0}">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1048576" xr:uid="{4081A287-EE93-48BE-A375-5E9D6244AB67}">
      <formula1>"Mandatory, Desired, Optional"</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F618-FB59-438A-B934-012106EAFA45}">
  <sheetPr>
    <tabColor theme="7" tint="0.79998168889431442"/>
  </sheetPr>
  <dimension ref="A1:F254"/>
  <sheetViews>
    <sheetView workbookViewId="0">
      <selection activeCell="G2" sqref="G1:G1048576"/>
    </sheetView>
  </sheetViews>
  <sheetFormatPr defaultRowHeight="14.4" x14ac:dyDescent="0.3"/>
  <cols>
    <col min="1" max="1" width="20.5546875" customWidth="1"/>
    <col min="2" max="2" width="17.44140625" style="31" customWidth="1"/>
    <col min="3" max="3" width="38.6640625" style="24" customWidth="1"/>
    <col min="4" max="4" width="17.5546875" customWidth="1"/>
    <col min="5" max="5" width="90.88671875" customWidth="1"/>
    <col min="6" max="6" width="22.5546875" customWidth="1"/>
    <col min="7" max="7" width="24.33203125" customWidth="1"/>
  </cols>
  <sheetData>
    <row r="1" spans="1:6" x14ac:dyDescent="0.3">
      <c r="A1" s="115" t="str">
        <f ca="1">_xlfn.CONCAT("SHEET ", TEXT(_xlfn.SHEET()-2,0),": FUNCTIONAL REQUIREMENTS - Reception and Commitment")</f>
        <v>SHEET 10: FUNCTIONAL REQUIREMENTS - Reception and Commitment</v>
      </c>
      <c r="B1" s="115"/>
      <c r="C1" s="115"/>
      <c r="D1" s="115"/>
      <c r="E1" s="115"/>
      <c r="F1" s="115"/>
    </row>
    <row r="2" spans="1:6" ht="303.60000000000002" x14ac:dyDescent="0.3">
      <c r="A2" s="3" t="s">
        <v>126</v>
      </c>
      <c r="B2" s="2" t="s">
        <v>127</v>
      </c>
      <c r="C2" s="3" t="s">
        <v>128</v>
      </c>
      <c r="D2" s="3" t="s">
        <v>129</v>
      </c>
      <c r="E2" s="4" t="s">
        <v>130</v>
      </c>
      <c r="F2" s="4" t="s">
        <v>131</v>
      </c>
    </row>
    <row r="3" spans="1:6" ht="220.8" x14ac:dyDescent="0.3">
      <c r="A3" s="5" t="s">
        <v>386</v>
      </c>
      <c r="B3" s="6" t="s">
        <v>387</v>
      </c>
      <c r="C3" s="7" t="s">
        <v>388</v>
      </c>
      <c r="D3" s="7" t="s">
        <v>135</v>
      </c>
      <c r="E3" s="7"/>
      <c r="F3" s="7"/>
    </row>
    <row r="4" spans="1:6" ht="27.6" x14ac:dyDescent="0.3">
      <c r="A4" s="5" t="s">
        <v>386</v>
      </c>
      <c r="B4" s="6" t="s">
        <v>389</v>
      </c>
      <c r="C4" s="7" t="s">
        <v>390</v>
      </c>
      <c r="D4" s="7" t="s">
        <v>135</v>
      </c>
      <c r="E4" s="7"/>
      <c r="F4" s="7"/>
    </row>
    <row r="5" spans="1:6" ht="179.4" x14ac:dyDescent="0.3">
      <c r="A5" s="5" t="s">
        <v>386</v>
      </c>
      <c r="B5" s="6" t="s">
        <v>391</v>
      </c>
      <c r="C5" s="7" t="s">
        <v>392</v>
      </c>
      <c r="D5" s="7" t="s">
        <v>238</v>
      </c>
      <c r="E5" s="7"/>
      <c r="F5" s="7"/>
    </row>
    <row r="6" spans="1:6" ht="96.6" x14ac:dyDescent="0.3">
      <c r="A6" s="5" t="s">
        <v>393</v>
      </c>
      <c r="B6" s="6" t="s">
        <v>394</v>
      </c>
      <c r="C6" s="7" t="s">
        <v>395</v>
      </c>
      <c r="D6" s="7" t="s">
        <v>135</v>
      </c>
      <c r="E6" s="7"/>
      <c r="F6" s="7"/>
    </row>
    <row r="7" spans="1:6" ht="41.4" x14ac:dyDescent="0.3">
      <c r="A7" s="5" t="s">
        <v>396</v>
      </c>
      <c r="B7" s="6" t="s">
        <v>397</v>
      </c>
      <c r="C7" s="7" t="s">
        <v>398</v>
      </c>
      <c r="D7" s="7" t="s">
        <v>135</v>
      </c>
      <c r="E7" s="7"/>
      <c r="F7" s="7"/>
    </row>
    <row r="8" spans="1:6" ht="55.2" x14ac:dyDescent="0.3">
      <c r="A8" s="5" t="s">
        <v>396</v>
      </c>
      <c r="B8" s="6" t="s">
        <v>399</v>
      </c>
      <c r="C8" s="7" t="s">
        <v>400</v>
      </c>
      <c r="D8" s="7" t="s">
        <v>135</v>
      </c>
      <c r="E8" s="7"/>
      <c r="F8" s="7"/>
    </row>
    <row r="9" spans="1:6" ht="165.6" x14ac:dyDescent="0.3">
      <c r="A9" s="5" t="s">
        <v>386</v>
      </c>
      <c r="B9" s="6" t="s">
        <v>401</v>
      </c>
      <c r="C9" s="7" t="s">
        <v>402</v>
      </c>
      <c r="D9" s="7" t="s">
        <v>238</v>
      </c>
      <c r="E9" s="7"/>
      <c r="F9" s="7"/>
    </row>
    <row r="10" spans="1:6" ht="41.4" x14ac:dyDescent="0.3">
      <c r="A10" s="5" t="s">
        <v>396</v>
      </c>
      <c r="B10" s="6" t="s">
        <v>403</v>
      </c>
      <c r="C10" s="7" t="s">
        <v>404</v>
      </c>
      <c r="D10" s="7" t="s">
        <v>135</v>
      </c>
      <c r="E10" s="7"/>
      <c r="F10" s="7"/>
    </row>
    <row r="11" spans="1:6" ht="179.4" x14ac:dyDescent="0.3">
      <c r="A11" s="5" t="s">
        <v>386</v>
      </c>
      <c r="B11" s="6" t="s">
        <v>405</v>
      </c>
      <c r="C11" s="7" t="s">
        <v>406</v>
      </c>
      <c r="D11" s="7" t="s">
        <v>135</v>
      </c>
      <c r="E11" s="7"/>
      <c r="F11" s="7"/>
    </row>
    <row r="12" spans="1:6" ht="41.4" x14ac:dyDescent="0.3">
      <c r="A12" s="5" t="s">
        <v>396</v>
      </c>
      <c r="B12" s="6" t="s">
        <v>407</v>
      </c>
      <c r="C12" s="7" t="s">
        <v>408</v>
      </c>
      <c r="D12" s="7" t="s">
        <v>135</v>
      </c>
      <c r="E12" s="7"/>
      <c r="F12" s="7"/>
    </row>
    <row r="13" spans="1:6" ht="96.6" x14ac:dyDescent="0.3">
      <c r="A13" s="5" t="s">
        <v>396</v>
      </c>
      <c r="B13" s="6" t="s">
        <v>409</v>
      </c>
      <c r="C13" s="7" t="s">
        <v>410</v>
      </c>
      <c r="D13" s="7" t="s">
        <v>135</v>
      </c>
      <c r="E13" s="7"/>
      <c r="F13" s="7"/>
    </row>
    <row r="14" spans="1:6" ht="55.2" x14ac:dyDescent="0.3">
      <c r="A14" s="5" t="s">
        <v>386</v>
      </c>
      <c r="B14" s="6" t="s">
        <v>411</v>
      </c>
      <c r="C14" s="7" t="s">
        <v>412</v>
      </c>
      <c r="D14" s="7" t="s">
        <v>135</v>
      </c>
      <c r="E14" s="7"/>
      <c r="F14" s="7"/>
    </row>
    <row r="15" spans="1:6" ht="55.2" x14ac:dyDescent="0.3">
      <c r="A15" s="5" t="s">
        <v>386</v>
      </c>
      <c r="B15" s="6" t="s">
        <v>413</v>
      </c>
      <c r="C15" s="7" t="s">
        <v>414</v>
      </c>
      <c r="D15" s="7" t="s">
        <v>135</v>
      </c>
      <c r="E15" s="7"/>
      <c r="F15" s="7"/>
    </row>
    <row r="16" spans="1:6" ht="55.2" x14ac:dyDescent="0.3">
      <c r="A16" s="5" t="s">
        <v>393</v>
      </c>
      <c r="B16" s="6" t="s">
        <v>415</v>
      </c>
      <c r="C16" s="7" t="s">
        <v>416</v>
      </c>
      <c r="D16" s="7" t="s">
        <v>135</v>
      </c>
      <c r="E16" s="7"/>
      <c r="F16" s="7"/>
    </row>
    <row r="17" spans="1:6" x14ac:dyDescent="0.3">
      <c r="A17" s="5"/>
      <c r="B17" s="30"/>
      <c r="C17" s="7"/>
      <c r="D17" s="7"/>
      <c r="E17" s="7"/>
      <c r="F17" s="7"/>
    </row>
    <row r="18" spans="1:6" x14ac:dyDescent="0.3">
      <c r="A18" s="5"/>
      <c r="B18" s="30"/>
      <c r="C18" s="7"/>
      <c r="D18" s="7"/>
      <c r="E18" s="7"/>
      <c r="F18" s="7"/>
    </row>
    <row r="19" spans="1:6" x14ac:dyDescent="0.3">
      <c r="A19" s="5"/>
      <c r="B19" s="30"/>
      <c r="C19" s="7"/>
      <c r="D19" s="7"/>
      <c r="E19" s="7"/>
      <c r="F19" s="7"/>
    </row>
    <row r="20" spans="1:6" x14ac:dyDescent="0.3">
      <c r="A20" s="5"/>
      <c r="B20" s="30"/>
      <c r="C20" s="7"/>
      <c r="D20" s="7"/>
      <c r="E20" s="7"/>
      <c r="F20" s="7"/>
    </row>
    <row r="21" spans="1:6" x14ac:dyDescent="0.3">
      <c r="A21" s="5"/>
      <c r="B21" s="30"/>
      <c r="C21" s="7"/>
      <c r="D21" s="7"/>
      <c r="E21" s="7"/>
      <c r="F21" s="7"/>
    </row>
    <row r="22" spans="1:6" x14ac:dyDescent="0.3">
      <c r="A22" s="5"/>
      <c r="B22" s="30"/>
      <c r="C22" s="7"/>
      <c r="D22" s="7"/>
      <c r="E22" s="7"/>
      <c r="F22" s="7"/>
    </row>
    <row r="23" spans="1:6" x14ac:dyDescent="0.3">
      <c r="A23" s="5"/>
      <c r="B23" s="30"/>
      <c r="C23" s="7"/>
      <c r="D23" s="7"/>
      <c r="E23" s="7"/>
      <c r="F23" s="7"/>
    </row>
    <row r="24" spans="1:6" x14ac:dyDescent="0.3">
      <c r="A24" s="5"/>
      <c r="B24" s="30"/>
      <c r="C24" s="7"/>
      <c r="D24" s="7"/>
      <c r="E24" s="7"/>
      <c r="F24" s="7"/>
    </row>
    <row r="25" spans="1:6" x14ac:dyDescent="0.3">
      <c r="A25" s="5"/>
      <c r="B25" s="30"/>
      <c r="C25" s="7"/>
      <c r="D25" s="7"/>
      <c r="E25" s="7"/>
      <c r="F25" s="7"/>
    </row>
    <row r="26" spans="1:6" x14ac:dyDescent="0.3">
      <c r="A26" s="5"/>
      <c r="B26" s="30"/>
      <c r="C26" s="7"/>
      <c r="D26" s="7"/>
      <c r="E26" s="7"/>
      <c r="F26" s="7"/>
    </row>
    <row r="27" spans="1:6" x14ac:dyDescent="0.3">
      <c r="A27" s="5"/>
      <c r="B27" s="30"/>
      <c r="C27" s="7"/>
      <c r="D27" s="7"/>
      <c r="E27" s="7"/>
      <c r="F27" s="7"/>
    </row>
    <row r="28" spans="1:6" x14ac:dyDescent="0.3">
      <c r="A28" s="5"/>
      <c r="B28" s="30"/>
      <c r="C28" s="7"/>
      <c r="D28" s="7"/>
      <c r="E28" s="7"/>
      <c r="F28" s="7"/>
    </row>
    <row r="29" spans="1:6" x14ac:dyDescent="0.3">
      <c r="A29" s="5"/>
      <c r="B29" s="30"/>
      <c r="C29" s="7"/>
      <c r="D29" s="7"/>
      <c r="E29" s="7"/>
      <c r="F29" s="7"/>
    </row>
    <row r="30" spans="1:6" x14ac:dyDescent="0.3">
      <c r="A30" s="5"/>
      <c r="B30" s="30"/>
      <c r="C30" s="7"/>
      <c r="D30" s="7"/>
      <c r="E30" s="7"/>
      <c r="F30" s="7"/>
    </row>
    <row r="31" spans="1:6" x14ac:dyDescent="0.3">
      <c r="A31" s="5"/>
      <c r="B31" s="30"/>
      <c r="C31" s="7"/>
      <c r="D31" s="7"/>
      <c r="E31" s="7"/>
      <c r="F31" s="7"/>
    </row>
    <row r="32" spans="1:6" x14ac:dyDescent="0.3">
      <c r="A32" s="5"/>
      <c r="B32" s="30"/>
      <c r="C32" s="7"/>
      <c r="D32" s="7"/>
      <c r="E32" s="7"/>
      <c r="F32" s="7"/>
    </row>
    <row r="33" spans="1:6" x14ac:dyDescent="0.3">
      <c r="A33" s="5"/>
      <c r="B33" s="30"/>
      <c r="C33" s="7"/>
      <c r="D33" s="7"/>
      <c r="E33" s="7"/>
      <c r="F33" s="7"/>
    </row>
    <row r="34" spans="1:6" x14ac:dyDescent="0.3">
      <c r="A34" s="5"/>
      <c r="B34" s="30"/>
      <c r="C34" s="7"/>
      <c r="D34" s="7"/>
      <c r="E34" s="7"/>
      <c r="F34" s="7"/>
    </row>
    <row r="35" spans="1:6" x14ac:dyDescent="0.3">
      <c r="A35" s="5"/>
      <c r="B35" s="30"/>
      <c r="C35" s="7"/>
      <c r="D35" s="7"/>
      <c r="E35" s="7"/>
      <c r="F35" s="7"/>
    </row>
    <row r="36" spans="1:6" x14ac:dyDescent="0.3">
      <c r="A36" s="5"/>
      <c r="B36" s="30"/>
      <c r="C36" s="7"/>
      <c r="D36" s="7"/>
      <c r="E36" s="7"/>
      <c r="F36" s="7"/>
    </row>
    <row r="37" spans="1:6" x14ac:dyDescent="0.3">
      <c r="A37" s="5"/>
      <c r="B37" s="30"/>
      <c r="C37" s="7"/>
      <c r="D37" s="7"/>
      <c r="E37" s="7"/>
      <c r="F37" s="7"/>
    </row>
    <row r="38" spans="1:6" x14ac:dyDescent="0.3">
      <c r="A38" s="5"/>
      <c r="B38" s="30"/>
      <c r="C38" s="7"/>
      <c r="D38" s="7"/>
      <c r="E38" s="7"/>
      <c r="F38" s="7"/>
    </row>
    <row r="39" spans="1:6" x14ac:dyDescent="0.3">
      <c r="A39" s="5"/>
      <c r="B39" s="30"/>
      <c r="C39" s="7"/>
      <c r="D39" s="7"/>
      <c r="E39" s="7"/>
      <c r="F39" s="7"/>
    </row>
    <row r="40" spans="1:6" x14ac:dyDescent="0.3">
      <c r="A40" s="5"/>
      <c r="B40" s="30"/>
      <c r="C40" s="7"/>
      <c r="D40" s="7"/>
      <c r="E40" s="7"/>
      <c r="F40" s="7"/>
    </row>
    <row r="41" spans="1:6" x14ac:dyDescent="0.3">
      <c r="A41" s="5"/>
      <c r="B41" s="30"/>
      <c r="C41" s="7"/>
      <c r="D41" s="7"/>
      <c r="E41" s="7"/>
      <c r="F41" s="7"/>
    </row>
    <row r="42" spans="1:6" x14ac:dyDescent="0.3">
      <c r="A42" s="5"/>
      <c r="B42" s="30"/>
      <c r="C42" s="7"/>
      <c r="D42" s="7"/>
      <c r="E42" s="7"/>
      <c r="F42" s="7"/>
    </row>
    <row r="43" spans="1:6" x14ac:dyDescent="0.3">
      <c r="A43" s="5"/>
      <c r="B43" s="30"/>
      <c r="C43" s="7"/>
      <c r="D43" s="7"/>
      <c r="E43" s="7"/>
      <c r="F43" s="7"/>
    </row>
    <row r="44" spans="1:6" x14ac:dyDescent="0.3">
      <c r="A44" s="5"/>
      <c r="B44" s="30"/>
      <c r="C44" s="7"/>
      <c r="D44" s="7"/>
      <c r="E44" s="7"/>
      <c r="F44" s="7"/>
    </row>
    <row r="45" spans="1:6" x14ac:dyDescent="0.3">
      <c r="A45" s="5"/>
      <c r="B45" s="30"/>
      <c r="C45" s="7"/>
      <c r="D45" s="7"/>
      <c r="E45" s="7"/>
      <c r="F45" s="7"/>
    </row>
    <row r="46" spans="1:6" x14ac:dyDescent="0.3">
      <c r="A46" s="5"/>
      <c r="B46" s="30"/>
      <c r="C46" s="7"/>
      <c r="D46" s="7"/>
      <c r="E46" s="7"/>
      <c r="F46" s="7"/>
    </row>
    <row r="47" spans="1:6" x14ac:dyDescent="0.3">
      <c r="A47" s="5"/>
      <c r="B47" s="30"/>
      <c r="C47" s="7"/>
      <c r="D47" s="7"/>
      <c r="E47" s="7"/>
      <c r="F47" s="7"/>
    </row>
    <row r="48" spans="1:6" x14ac:dyDescent="0.3">
      <c r="A48" s="5"/>
      <c r="B48" s="30"/>
      <c r="C48" s="7"/>
      <c r="D48" s="7"/>
      <c r="E48" s="7"/>
      <c r="F48" s="7"/>
    </row>
    <row r="49" spans="1:6" x14ac:dyDescent="0.3">
      <c r="A49" s="5"/>
      <c r="B49" s="30"/>
      <c r="C49" s="7"/>
      <c r="D49" s="7"/>
      <c r="E49" s="7"/>
      <c r="F49" s="7"/>
    </row>
    <row r="50" spans="1:6" x14ac:dyDescent="0.3">
      <c r="A50" s="5"/>
      <c r="B50" s="30"/>
      <c r="C50" s="7"/>
      <c r="D50" s="7"/>
      <c r="E50" s="7"/>
      <c r="F50" s="7"/>
    </row>
    <row r="51" spans="1:6" x14ac:dyDescent="0.3">
      <c r="A51" s="5"/>
      <c r="B51" s="30"/>
      <c r="C51" s="7"/>
      <c r="D51" s="7"/>
      <c r="E51" s="7"/>
      <c r="F51" s="7"/>
    </row>
    <row r="52" spans="1:6" x14ac:dyDescent="0.3">
      <c r="A52" s="5"/>
      <c r="B52" s="30"/>
      <c r="C52" s="7"/>
      <c r="D52" s="7"/>
      <c r="E52" s="7"/>
      <c r="F52" s="7"/>
    </row>
    <row r="53" spans="1:6" x14ac:dyDescent="0.3">
      <c r="A53" s="5"/>
      <c r="B53" s="30"/>
      <c r="C53" s="7"/>
      <c r="D53" s="7"/>
      <c r="E53" s="7"/>
      <c r="F53" s="7"/>
    </row>
    <row r="54" spans="1:6" x14ac:dyDescent="0.3">
      <c r="A54" s="5"/>
      <c r="B54" s="30"/>
      <c r="C54" s="7"/>
      <c r="D54" s="7"/>
      <c r="E54" s="7"/>
      <c r="F54" s="7"/>
    </row>
    <row r="55" spans="1:6" x14ac:dyDescent="0.3">
      <c r="A55" s="5"/>
      <c r="B55" s="30"/>
      <c r="C55" s="7"/>
      <c r="D55" s="7"/>
      <c r="E55" s="7"/>
      <c r="F55" s="7"/>
    </row>
    <row r="56" spans="1:6" x14ac:dyDescent="0.3">
      <c r="A56" s="5"/>
      <c r="B56" s="30"/>
      <c r="C56" s="7"/>
      <c r="D56" s="7"/>
      <c r="E56" s="7"/>
      <c r="F56" s="7"/>
    </row>
    <row r="57" spans="1:6" x14ac:dyDescent="0.3">
      <c r="A57" s="5"/>
      <c r="B57" s="30"/>
      <c r="C57" s="7"/>
      <c r="D57" s="7"/>
      <c r="E57" s="7"/>
      <c r="F57" s="7"/>
    </row>
    <row r="58" spans="1:6" x14ac:dyDescent="0.3">
      <c r="A58" s="5"/>
      <c r="B58" s="30"/>
      <c r="C58" s="7"/>
      <c r="D58" s="7"/>
      <c r="E58" s="7"/>
      <c r="F58" s="7"/>
    </row>
    <row r="59" spans="1:6" x14ac:dyDescent="0.3">
      <c r="A59" s="5"/>
      <c r="B59" s="30"/>
      <c r="C59" s="7"/>
      <c r="D59" s="7"/>
      <c r="E59" s="7"/>
      <c r="F59" s="7"/>
    </row>
    <row r="60" spans="1:6" x14ac:dyDescent="0.3">
      <c r="A60" s="5"/>
      <c r="B60" s="30"/>
      <c r="C60" s="7"/>
      <c r="D60" s="7"/>
      <c r="E60" s="7"/>
      <c r="F60" s="7"/>
    </row>
    <row r="61" spans="1:6" x14ac:dyDescent="0.3">
      <c r="A61" s="5"/>
      <c r="B61" s="30"/>
      <c r="C61" s="7"/>
      <c r="D61" s="7"/>
      <c r="E61" s="7"/>
      <c r="F61" s="7"/>
    </row>
    <row r="62" spans="1:6" x14ac:dyDescent="0.3">
      <c r="A62" s="5"/>
      <c r="B62" s="30"/>
      <c r="C62" s="7"/>
      <c r="D62" s="7"/>
      <c r="E62" s="7"/>
      <c r="F62" s="7"/>
    </row>
    <row r="63" spans="1:6" x14ac:dyDescent="0.3">
      <c r="A63" s="5"/>
      <c r="B63" s="30"/>
      <c r="C63" s="7"/>
      <c r="D63" s="7"/>
      <c r="E63" s="7"/>
      <c r="F63" s="7"/>
    </row>
    <row r="64" spans="1:6" x14ac:dyDescent="0.3">
      <c r="A64" s="5"/>
      <c r="B64" s="30"/>
      <c r="C64" s="7"/>
      <c r="D64" s="7"/>
      <c r="E64" s="7"/>
      <c r="F64" s="7"/>
    </row>
    <row r="65" spans="1:6" x14ac:dyDescent="0.3">
      <c r="A65" s="5"/>
      <c r="B65" s="30"/>
      <c r="C65" s="7"/>
      <c r="D65" s="7"/>
      <c r="E65" s="7"/>
      <c r="F65" s="7"/>
    </row>
    <row r="66" spans="1:6" x14ac:dyDescent="0.3">
      <c r="A66" s="5"/>
      <c r="B66" s="30"/>
      <c r="C66" s="7"/>
      <c r="D66" s="7"/>
      <c r="E66" s="7"/>
      <c r="F66" s="7"/>
    </row>
    <row r="67" spans="1:6" x14ac:dyDescent="0.3">
      <c r="A67" s="5"/>
      <c r="B67" s="30"/>
      <c r="C67" s="7"/>
      <c r="D67" s="7"/>
      <c r="E67" s="7"/>
      <c r="F67" s="7"/>
    </row>
    <row r="68" spans="1:6" x14ac:dyDescent="0.3">
      <c r="A68" s="5"/>
      <c r="B68" s="30"/>
      <c r="C68" s="7"/>
      <c r="D68" s="7"/>
      <c r="E68" s="7"/>
      <c r="F68" s="7"/>
    </row>
    <row r="69" spans="1:6" x14ac:dyDescent="0.3">
      <c r="A69" s="5"/>
      <c r="B69" s="30"/>
      <c r="C69" s="7"/>
      <c r="D69" s="7"/>
      <c r="E69" s="7"/>
      <c r="F69" s="7"/>
    </row>
    <row r="70" spans="1:6" x14ac:dyDescent="0.3">
      <c r="A70" s="5"/>
      <c r="B70" s="30"/>
      <c r="C70" s="7"/>
      <c r="D70" s="7"/>
      <c r="E70" s="7"/>
      <c r="F70" s="7"/>
    </row>
    <row r="71" spans="1:6" x14ac:dyDescent="0.3">
      <c r="A71" s="5"/>
      <c r="B71" s="30"/>
      <c r="C71" s="7"/>
      <c r="D71" s="7"/>
      <c r="E71" s="7"/>
      <c r="F71" s="7"/>
    </row>
    <row r="72" spans="1:6" x14ac:dyDescent="0.3">
      <c r="A72" s="5"/>
      <c r="B72" s="30"/>
      <c r="C72" s="7"/>
      <c r="D72" s="7"/>
      <c r="E72" s="7"/>
      <c r="F72" s="7"/>
    </row>
    <row r="73" spans="1:6" x14ac:dyDescent="0.3">
      <c r="A73" s="5"/>
      <c r="B73" s="30"/>
      <c r="C73" s="7"/>
      <c r="D73" s="7"/>
      <c r="E73" s="7"/>
      <c r="F73" s="7"/>
    </row>
    <row r="74" spans="1:6" x14ac:dyDescent="0.3">
      <c r="A74" s="5"/>
      <c r="B74" s="30"/>
      <c r="C74" s="7"/>
      <c r="D74" s="7"/>
      <c r="E74" s="7"/>
      <c r="F74" s="7"/>
    </row>
    <row r="75" spans="1:6" x14ac:dyDescent="0.3">
      <c r="A75" s="5"/>
      <c r="B75" s="30"/>
      <c r="C75" s="7"/>
      <c r="D75" s="7"/>
      <c r="E75" s="7"/>
      <c r="F75" s="7"/>
    </row>
    <row r="76" spans="1:6" x14ac:dyDescent="0.3">
      <c r="A76" s="5"/>
      <c r="B76" s="30"/>
      <c r="C76" s="7"/>
      <c r="D76" s="7"/>
      <c r="E76" s="7"/>
      <c r="F76" s="7"/>
    </row>
    <row r="77" spans="1:6" x14ac:dyDescent="0.3">
      <c r="A77" s="5"/>
      <c r="B77" s="30"/>
      <c r="C77" s="7"/>
      <c r="D77" s="7"/>
      <c r="E77" s="7"/>
      <c r="F77" s="7"/>
    </row>
    <row r="78" spans="1:6" x14ac:dyDescent="0.3">
      <c r="A78" s="5"/>
      <c r="B78" s="30"/>
      <c r="C78" s="7"/>
      <c r="D78" s="7"/>
      <c r="E78" s="7"/>
      <c r="F78" s="7"/>
    </row>
    <row r="79" spans="1:6" x14ac:dyDescent="0.3">
      <c r="A79" s="5"/>
      <c r="B79" s="30"/>
      <c r="C79" s="7"/>
      <c r="D79" s="7"/>
      <c r="E79" s="7"/>
      <c r="F79" s="7"/>
    </row>
    <row r="80" spans="1:6" x14ac:dyDescent="0.3">
      <c r="A80" s="5"/>
      <c r="B80" s="30"/>
      <c r="C80" s="7"/>
      <c r="D80" s="7"/>
      <c r="E80" s="7"/>
      <c r="F80" s="7"/>
    </row>
    <row r="81" spans="1:6" x14ac:dyDescent="0.3">
      <c r="A81" s="5"/>
      <c r="B81" s="30"/>
      <c r="C81" s="7"/>
      <c r="D81" s="7"/>
      <c r="E81" s="7"/>
      <c r="F81" s="7"/>
    </row>
    <row r="82" spans="1:6" x14ac:dyDescent="0.3">
      <c r="A82" s="5"/>
      <c r="B82" s="30"/>
      <c r="C82" s="7"/>
      <c r="D82" s="7"/>
      <c r="E82" s="7"/>
      <c r="F82" s="7"/>
    </row>
    <row r="83" spans="1:6" x14ac:dyDescent="0.3">
      <c r="A83" s="5"/>
      <c r="B83" s="30"/>
      <c r="C83" s="7"/>
      <c r="D83" s="7"/>
      <c r="E83" s="7"/>
      <c r="F83" s="7"/>
    </row>
    <row r="84" spans="1:6" x14ac:dyDescent="0.3">
      <c r="A84" s="5"/>
      <c r="B84" s="30"/>
      <c r="C84" s="7"/>
      <c r="D84" s="7"/>
      <c r="E84" s="7"/>
      <c r="F84" s="7"/>
    </row>
    <row r="85" spans="1:6" x14ac:dyDescent="0.3">
      <c r="A85" s="5"/>
      <c r="B85" s="30"/>
      <c r="C85" s="7"/>
      <c r="D85" s="7"/>
      <c r="E85" s="7"/>
      <c r="F85" s="7"/>
    </row>
    <row r="86" spans="1:6" x14ac:dyDescent="0.3">
      <c r="A86" s="5"/>
      <c r="B86" s="30"/>
      <c r="C86" s="7"/>
      <c r="D86" s="7"/>
      <c r="E86" s="7"/>
      <c r="F86" s="7"/>
    </row>
    <row r="87" spans="1:6" x14ac:dyDescent="0.3">
      <c r="A87" s="5"/>
      <c r="B87" s="30"/>
      <c r="C87" s="7"/>
      <c r="D87" s="7"/>
      <c r="E87" s="7"/>
      <c r="F87" s="7"/>
    </row>
    <row r="88" spans="1:6" x14ac:dyDescent="0.3">
      <c r="A88" s="5"/>
      <c r="B88" s="30"/>
      <c r="C88" s="7"/>
      <c r="D88" s="7"/>
      <c r="E88" s="7"/>
      <c r="F88" s="7"/>
    </row>
    <row r="89" spans="1:6" x14ac:dyDescent="0.3">
      <c r="A89" s="5"/>
      <c r="B89" s="30"/>
      <c r="C89" s="7"/>
      <c r="D89" s="7"/>
      <c r="E89" s="7"/>
      <c r="F89" s="7"/>
    </row>
    <row r="90" spans="1:6" x14ac:dyDescent="0.3">
      <c r="A90" s="5"/>
      <c r="B90" s="30"/>
      <c r="C90" s="7"/>
      <c r="D90" s="7"/>
      <c r="E90" s="7"/>
      <c r="F90" s="7"/>
    </row>
    <row r="91" spans="1:6" x14ac:dyDescent="0.3">
      <c r="A91" s="5"/>
      <c r="B91" s="30"/>
      <c r="C91" s="7"/>
      <c r="D91" s="7"/>
      <c r="E91" s="7"/>
      <c r="F91" s="7"/>
    </row>
    <row r="92" spans="1:6" x14ac:dyDescent="0.3">
      <c r="A92" s="5"/>
      <c r="B92" s="30"/>
      <c r="C92" s="7"/>
      <c r="D92" s="7"/>
      <c r="E92" s="7"/>
      <c r="F92" s="7"/>
    </row>
    <row r="93" spans="1:6" x14ac:dyDescent="0.3">
      <c r="A93" s="5"/>
      <c r="B93" s="30"/>
      <c r="C93" s="7"/>
      <c r="D93" s="7"/>
      <c r="E93" s="7"/>
      <c r="F93" s="7"/>
    </row>
    <row r="94" spans="1:6" x14ac:dyDescent="0.3">
      <c r="A94" s="5"/>
      <c r="B94" s="30"/>
      <c r="C94" s="7"/>
      <c r="D94" s="7"/>
      <c r="E94" s="7"/>
      <c r="F94" s="7"/>
    </row>
    <row r="95" spans="1:6" x14ac:dyDescent="0.3">
      <c r="A95" s="5"/>
      <c r="B95" s="30"/>
      <c r="C95" s="7"/>
      <c r="D95" s="7"/>
      <c r="E95" s="7"/>
      <c r="F95" s="7"/>
    </row>
    <row r="96" spans="1:6" x14ac:dyDescent="0.3">
      <c r="A96" s="5"/>
      <c r="B96" s="30"/>
      <c r="C96" s="7"/>
      <c r="D96" s="7"/>
      <c r="E96" s="7"/>
      <c r="F96" s="7"/>
    </row>
    <row r="97" spans="1:6" x14ac:dyDescent="0.3">
      <c r="A97" s="5"/>
      <c r="B97" s="30"/>
      <c r="C97" s="7"/>
      <c r="D97" s="7"/>
      <c r="E97" s="7"/>
      <c r="F97" s="7"/>
    </row>
    <row r="98" spans="1:6" x14ac:dyDescent="0.3">
      <c r="A98" s="5"/>
      <c r="B98" s="30"/>
      <c r="C98" s="7"/>
      <c r="D98" s="7"/>
      <c r="E98" s="7"/>
      <c r="F98" s="7"/>
    </row>
    <row r="99" spans="1:6" x14ac:dyDescent="0.3">
      <c r="A99" s="5"/>
      <c r="B99" s="30"/>
      <c r="C99" s="7"/>
      <c r="D99" s="7"/>
      <c r="E99" s="7"/>
      <c r="F99" s="7"/>
    </row>
    <row r="100" spans="1:6" x14ac:dyDescent="0.3">
      <c r="A100" s="5"/>
      <c r="B100" s="30"/>
      <c r="C100" s="7"/>
      <c r="D100" s="7"/>
      <c r="E100" s="7"/>
      <c r="F100" s="7"/>
    </row>
    <row r="101" spans="1:6" x14ac:dyDescent="0.3">
      <c r="A101" s="5"/>
      <c r="B101" s="30"/>
      <c r="C101" s="7"/>
      <c r="D101" s="7"/>
      <c r="E101" s="7"/>
      <c r="F101" s="7"/>
    </row>
    <row r="102" spans="1:6" x14ac:dyDescent="0.3">
      <c r="A102" s="5"/>
      <c r="B102" s="30"/>
      <c r="C102" s="7"/>
      <c r="D102" s="7"/>
      <c r="E102" s="7"/>
      <c r="F102" s="7"/>
    </row>
    <row r="103" spans="1:6" x14ac:dyDescent="0.3">
      <c r="A103" s="5"/>
      <c r="B103" s="30"/>
      <c r="C103" s="7"/>
      <c r="D103" s="7"/>
      <c r="E103" s="7"/>
      <c r="F103" s="7"/>
    </row>
    <row r="104" spans="1:6" x14ac:dyDescent="0.3">
      <c r="A104" s="5"/>
      <c r="B104" s="30"/>
      <c r="C104" s="7"/>
      <c r="D104" s="7"/>
      <c r="E104" s="7"/>
      <c r="F104" s="7"/>
    </row>
    <row r="105" spans="1:6" x14ac:dyDescent="0.3">
      <c r="A105" s="5"/>
      <c r="B105" s="30"/>
      <c r="C105" s="7"/>
      <c r="D105" s="7"/>
      <c r="E105" s="7"/>
      <c r="F105" s="7"/>
    </row>
    <row r="106" spans="1:6" x14ac:dyDescent="0.3">
      <c r="A106" s="5"/>
      <c r="B106" s="30"/>
      <c r="C106" s="7"/>
      <c r="D106" s="7"/>
      <c r="E106" s="7"/>
      <c r="F106" s="7"/>
    </row>
    <row r="107" spans="1:6" x14ac:dyDescent="0.3">
      <c r="A107" s="5"/>
      <c r="B107" s="30"/>
      <c r="C107" s="7"/>
      <c r="D107" s="7"/>
      <c r="E107" s="7"/>
      <c r="F107" s="7"/>
    </row>
    <row r="108" spans="1:6" x14ac:dyDescent="0.3">
      <c r="A108" s="5"/>
      <c r="B108" s="30"/>
      <c r="C108" s="7"/>
      <c r="D108" s="7"/>
      <c r="E108" s="7"/>
      <c r="F108" s="7"/>
    </row>
    <row r="109" spans="1:6" x14ac:dyDescent="0.3">
      <c r="A109" s="5"/>
      <c r="B109" s="30"/>
      <c r="C109" s="7"/>
      <c r="D109" s="7"/>
      <c r="E109" s="7"/>
      <c r="F109" s="7"/>
    </row>
    <row r="110" spans="1:6" x14ac:dyDescent="0.3">
      <c r="A110" s="5"/>
      <c r="B110" s="30"/>
      <c r="C110" s="7"/>
      <c r="D110" s="7"/>
      <c r="E110" s="7"/>
      <c r="F110" s="7"/>
    </row>
    <row r="111" spans="1:6" x14ac:dyDescent="0.3">
      <c r="A111" s="5"/>
      <c r="B111" s="30"/>
      <c r="C111" s="7"/>
      <c r="D111" s="7"/>
      <c r="E111" s="7"/>
      <c r="F111" s="7"/>
    </row>
    <row r="112" spans="1:6" x14ac:dyDescent="0.3">
      <c r="A112" s="5"/>
      <c r="B112" s="30"/>
      <c r="C112" s="7"/>
      <c r="D112" s="7"/>
      <c r="E112" s="7"/>
      <c r="F112" s="7"/>
    </row>
    <row r="113" spans="1:6" x14ac:dyDescent="0.3">
      <c r="A113" s="5"/>
      <c r="B113" s="30"/>
      <c r="C113" s="7"/>
      <c r="D113" s="7"/>
      <c r="E113" s="7"/>
      <c r="F113" s="7"/>
    </row>
    <row r="114" spans="1:6" x14ac:dyDescent="0.3">
      <c r="A114" s="5"/>
      <c r="B114" s="30"/>
      <c r="C114" s="7"/>
      <c r="D114" s="7"/>
      <c r="E114" s="7"/>
      <c r="F114" s="7"/>
    </row>
    <row r="115" spans="1:6" x14ac:dyDescent="0.3">
      <c r="A115" s="5"/>
      <c r="B115" s="30"/>
      <c r="C115" s="7"/>
      <c r="D115" s="7"/>
      <c r="E115" s="7"/>
      <c r="F115" s="7"/>
    </row>
    <row r="116" spans="1:6" x14ac:dyDescent="0.3">
      <c r="A116" s="5"/>
      <c r="B116" s="30"/>
      <c r="C116" s="7"/>
      <c r="D116" s="7"/>
      <c r="E116" s="7"/>
      <c r="F116" s="7"/>
    </row>
    <row r="117" spans="1:6" x14ac:dyDescent="0.3">
      <c r="A117" s="5"/>
      <c r="B117" s="30"/>
      <c r="C117" s="7"/>
      <c r="D117" s="7"/>
      <c r="E117" s="7"/>
      <c r="F117" s="7"/>
    </row>
    <row r="118" spans="1:6" x14ac:dyDescent="0.3">
      <c r="A118" s="5"/>
      <c r="B118" s="30"/>
      <c r="C118" s="7"/>
      <c r="D118" s="7"/>
      <c r="E118" s="7"/>
      <c r="F118" s="7"/>
    </row>
    <row r="119" spans="1:6" x14ac:dyDescent="0.3">
      <c r="A119" s="5"/>
      <c r="B119" s="30"/>
      <c r="C119" s="7"/>
      <c r="D119" s="7"/>
      <c r="E119" s="7"/>
      <c r="F119" s="7"/>
    </row>
    <row r="120" spans="1:6" x14ac:dyDescent="0.3">
      <c r="A120" s="5"/>
      <c r="B120" s="30"/>
      <c r="C120" s="7"/>
      <c r="D120" s="7"/>
      <c r="E120" s="7"/>
      <c r="F120" s="7"/>
    </row>
    <row r="121" spans="1:6" x14ac:dyDescent="0.3">
      <c r="A121" s="5"/>
      <c r="B121" s="30"/>
      <c r="C121" s="7"/>
      <c r="D121" s="7"/>
      <c r="E121" s="7"/>
      <c r="F121" s="7"/>
    </row>
    <row r="122" spans="1:6" x14ac:dyDescent="0.3">
      <c r="A122" s="5"/>
      <c r="B122" s="30"/>
      <c r="C122" s="7"/>
      <c r="D122" s="7"/>
      <c r="E122" s="7"/>
      <c r="F122" s="7"/>
    </row>
    <row r="123" spans="1:6" x14ac:dyDescent="0.3">
      <c r="A123" s="5"/>
      <c r="B123" s="30"/>
      <c r="C123" s="7"/>
      <c r="D123" s="7"/>
      <c r="E123" s="7"/>
      <c r="F123" s="7"/>
    </row>
    <row r="124" spans="1:6" x14ac:dyDescent="0.3">
      <c r="A124" s="5"/>
      <c r="B124" s="30"/>
      <c r="C124" s="7"/>
      <c r="D124" s="7"/>
      <c r="E124" s="7"/>
      <c r="F124" s="7"/>
    </row>
    <row r="125" spans="1:6" x14ac:dyDescent="0.3">
      <c r="A125" s="5"/>
      <c r="B125" s="30"/>
      <c r="C125" s="7"/>
      <c r="D125" s="7"/>
      <c r="E125" s="7"/>
      <c r="F125" s="7"/>
    </row>
    <row r="126" spans="1:6" x14ac:dyDescent="0.3">
      <c r="A126" s="5"/>
      <c r="B126" s="30"/>
      <c r="C126" s="7"/>
      <c r="D126" s="7"/>
      <c r="E126" s="7"/>
      <c r="F126" s="7"/>
    </row>
    <row r="127" spans="1:6" x14ac:dyDescent="0.3">
      <c r="A127" s="5"/>
      <c r="B127" s="30"/>
      <c r="C127" s="7"/>
      <c r="D127" s="7"/>
      <c r="E127" s="7"/>
      <c r="F127" s="7"/>
    </row>
    <row r="128" spans="1:6" x14ac:dyDescent="0.3">
      <c r="A128" s="5"/>
      <c r="B128" s="30"/>
      <c r="C128" s="7"/>
      <c r="D128" s="7"/>
      <c r="E128" s="7"/>
      <c r="F128" s="7"/>
    </row>
    <row r="129" spans="1:6" x14ac:dyDescent="0.3">
      <c r="A129" s="5"/>
      <c r="B129" s="30"/>
      <c r="C129" s="7"/>
      <c r="D129" s="7"/>
      <c r="E129" s="7"/>
      <c r="F129" s="7"/>
    </row>
    <row r="130" spans="1:6" x14ac:dyDescent="0.3">
      <c r="A130" s="5"/>
      <c r="B130" s="30"/>
      <c r="C130" s="7"/>
      <c r="D130" s="7"/>
      <c r="E130" s="7"/>
      <c r="F130" s="7"/>
    </row>
    <row r="131" spans="1:6" x14ac:dyDescent="0.3">
      <c r="A131" s="5"/>
      <c r="B131" s="30"/>
      <c r="C131" s="7"/>
      <c r="D131" s="7"/>
      <c r="E131" s="7"/>
      <c r="F131" s="7"/>
    </row>
    <row r="132" spans="1:6" x14ac:dyDescent="0.3">
      <c r="A132" s="5"/>
      <c r="B132" s="30"/>
      <c r="C132" s="7"/>
      <c r="D132" s="7"/>
      <c r="E132" s="7"/>
      <c r="F132" s="7"/>
    </row>
    <row r="133" spans="1:6" x14ac:dyDescent="0.3">
      <c r="A133" s="5"/>
      <c r="B133" s="30"/>
      <c r="C133" s="7"/>
      <c r="D133" s="7"/>
      <c r="E133" s="7"/>
      <c r="F133" s="7"/>
    </row>
    <row r="134" spans="1:6" x14ac:dyDescent="0.3">
      <c r="A134" s="5"/>
      <c r="B134" s="30"/>
      <c r="C134" s="7"/>
      <c r="D134" s="7"/>
      <c r="E134" s="7"/>
      <c r="F134" s="7"/>
    </row>
    <row r="135" spans="1:6" x14ac:dyDescent="0.3">
      <c r="A135" s="5"/>
      <c r="B135" s="30"/>
      <c r="C135" s="7"/>
      <c r="D135" s="7"/>
      <c r="E135" s="7"/>
      <c r="F135" s="7"/>
    </row>
    <row r="136" spans="1:6" x14ac:dyDescent="0.3">
      <c r="A136" s="5"/>
      <c r="B136" s="30"/>
      <c r="C136" s="7"/>
      <c r="D136" s="7"/>
      <c r="E136" s="7"/>
      <c r="F136" s="7"/>
    </row>
    <row r="137" spans="1:6" x14ac:dyDescent="0.3">
      <c r="A137" s="5"/>
      <c r="B137" s="30"/>
      <c r="C137" s="7"/>
      <c r="D137" s="7"/>
      <c r="E137" s="7"/>
      <c r="F137" s="7"/>
    </row>
    <row r="138" spans="1:6" x14ac:dyDescent="0.3">
      <c r="A138" s="5"/>
      <c r="B138" s="30"/>
      <c r="C138" s="7"/>
      <c r="D138" s="7"/>
      <c r="E138" s="7"/>
      <c r="F138" s="7"/>
    </row>
    <row r="139" spans="1:6" x14ac:dyDescent="0.3">
      <c r="A139" s="5"/>
      <c r="B139" s="30"/>
      <c r="C139" s="7"/>
      <c r="D139" s="7"/>
      <c r="E139" s="7"/>
      <c r="F139" s="7"/>
    </row>
    <row r="140" spans="1:6" x14ac:dyDescent="0.3">
      <c r="A140" s="5"/>
      <c r="B140" s="30"/>
      <c r="C140" s="7"/>
      <c r="D140" s="7"/>
      <c r="E140" s="7"/>
      <c r="F140" s="7"/>
    </row>
    <row r="141" spans="1:6" x14ac:dyDescent="0.3">
      <c r="A141" s="5"/>
      <c r="B141" s="30"/>
      <c r="C141" s="7"/>
      <c r="D141" s="7"/>
      <c r="E141" s="7"/>
      <c r="F141" s="7"/>
    </row>
    <row r="142" spans="1:6" x14ac:dyDescent="0.3">
      <c r="A142" s="5"/>
      <c r="B142" s="30"/>
      <c r="C142" s="7"/>
      <c r="D142" s="7"/>
      <c r="E142" s="7"/>
      <c r="F142" s="7"/>
    </row>
    <row r="143" spans="1:6" x14ac:dyDescent="0.3">
      <c r="A143" s="5"/>
      <c r="B143" s="30"/>
      <c r="C143" s="7"/>
      <c r="D143" s="7"/>
      <c r="E143" s="7"/>
      <c r="F143" s="7"/>
    </row>
    <row r="144" spans="1:6" x14ac:dyDescent="0.3">
      <c r="A144" s="5"/>
      <c r="B144" s="30"/>
      <c r="C144" s="7"/>
      <c r="D144" s="7"/>
      <c r="E144" s="7"/>
      <c r="F144" s="7"/>
    </row>
    <row r="145" spans="1:6" x14ac:dyDescent="0.3">
      <c r="A145" s="5"/>
      <c r="B145" s="30"/>
      <c r="C145" s="7"/>
      <c r="D145" s="7"/>
      <c r="E145" s="7"/>
      <c r="F145" s="7"/>
    </row>
    <row r="146" spans="1:6" x14ac:dyDescent="0.3">
      <c r="A146" s="5"/>
      <c r="B146" s="30"/>
      <c r="C146" s="7"/>
      <c r="D146" s="7"/>
      <c r="E146" s="7"/>
      <c r="F146" s="7"/>
    </row>
    <row r="147" spans="1:6" x14ac:dyDescent="0.3">
      <c r="A147" s="5"/>
      <c r="B147" s="30"/>
      <c r="C147" s="7"/>
      <c r="D147" s="7"/>
      <c r="E147" s="7"/>
      <c r="F147" s="7"/>
    </row>
    <row r="148" spans="1:6" x14ac:dyDescent="0.3">
      <c r="A148" s="5"/>
      <c r="B148" s="30"/>
      <c r="C148" s="7"/>
      <c r="D148" s="7"/>
      <c r="E148" s="7"/>
      <c r="F148" s="7"/>
    </row>
    <row r="149" spans="1:6" x14ac:dyDescent="0.3">
      <c r="A149" s="5"/>
      <c r="B149" s="30"/>
      <c r="C149" s="7"/>
      <c r="D149" s="7"/>
      <c r="E149" s="7"/>
      <c r="F149" s="7"/>
    </row>
    <row r="150" spans="1:6" x14ac:dyDescent="0.3">
      <c r="A150" s="5"/>
      <c r="B150" s="30"/>
      <c r="C150" s="7"/>
      <c r="D150" s="7"/>
      <c r="E150" s="7"/>
      <c r="F150" s="7"/>
    </row>
    <row r="151" spans="1:6" x14ac:dyDescent="0.3">
      <c r="A151" s="5"/>
      <c r="B151" s="30"/>
      <c r="C151" s="7"/>
      <c r="D151" s="7"/>
      <c r="E151" s="7"/>
      <c r="F151" s="7"/>
    </row>
    <row r="152" spans="1:6" x14ac:dyDescent="0.3">
      <c r="A152" s="5"/>
      <c r="B152" s="30"/>
      <c r="C152" s="7"/>
      <c r="D152" s="7"/>
      <c r="E152" s="7"/>
      <c r="F152" s="7"/>
    </row>
    <row r="153" spans="1:6" x14ac:dyDescent="0.3">
      <c r="A153" s="5"/>
      <c r="B153" s="30"/>
      <c r="C153" s="7"/>
      <c r="D153" s="7"/>
      <c r="E153" s="7"/>
      <c r="F153" s="7"/>
    </row>
    <row r="154" spans="1:6" x14ac:dyDescent="0.3">
      <c r="A154" s="5"/>
      <c r="B154" s="30"/>
      <c r="C154" s="7"/>
      <c r="D154" s="7"/>
      <c r="E154" s="7"/>
      <c r="F154" s="7"/>
    </row>
    <row r="155" spans="1:6" x14ac:dyDescent="0.3">
      <c r="A155" s="5"/>
      <c r="B155" s="30"/>
      <c r="C155" s="7"/>
      <c r="D155" s="7"/>
      <c r="E155" s="7"/>
      <c r="F155" s="7"/>
    </row>
    <row r="156" spans="1:6" x14ac:dyDescent="0.3">
      <c r="A156" s="5"/>
      <c r="B156" s="30"/>
      <c r="C156" s="7"/>
      <c r="D156" s="7"/>
      <c r="E156" s="7"/>
      <c r="F156" s="7"/>
    </row>
    <row r="157" spans="1:6" x14ac:dyDescent="0.3">
      <c r="A157" s="5"/>
      <c r="B157" s="30"/>
      <c r="C157" s="7"/>
      <c r="D157" s="7"/>
      <c r="E157" s="7"/>
      <c r="F157" s="7"/>
    </row>
    <row r="158" spans="1:6" x14ac:dyDescent="0.3">
      <c r="A158" s="5"/>
      <c r="B158" s="30"/>
      <c r="C158" s="7"/>
      <c r="D158" s="7"/>
      <c r="E158" s="7"/>
      <c r="F158" s="7"/>
    </row>
    <row r="159" spans="1:6" x14ac:dyDescent="0.3">
      <c r="A159" s="5"/>
      <c r="B159" s="30"/>
      <c r="C159" s="7"/>
      <c r="D159" s="7"/>
      <c r="E159" s="7"/>
      <c r="F159" s="7"/>
    </row>
    <row r="160" spans="1:6" x14ac:dyDescent="0.3">
      <c r="A160" s="5"/>
      <c r="B160" s="30"/>
      <c r="C160" s="7"/>
      <c r="D160" s="7"/>
      <c r="E160" s="7"/>
      <c r="F160" s="7"/>
    </row>
    <row r="161" spans="1:6" x14ac:dyDescent="0.3">
      <c r="A161" s="5"/>
      <c r="B161" s="30"/>
      <c r="C161" s="7"/>
      <c r="D161" s="7"/>
      <c r="E161" s="7"/>
      <c r="F161" s="7"/>
    </row>
    <row r="162" spans="1:6" x14ac:dyDescent="0.3">
      <c r="A162" s="5"/>
      <c r="B162" s="30"/>
      <c r="C162" s="7"/>
      <c r="D162" s="7"/>
      <c r="E162" s="7"/>
      <c r="F162" s="7"/>
    </row>
    <row r="163" spans="1:6" x14ac:dyDescent="0.3">
      <c r="A163" s="5"/>
      <c r="B163" s="30"/>
      <c r="C163" s="7"/>
      <c r="D163" s="7"/>
      <c r="E163" s="7"/>
      <c r="F163" s="7"/>
    </row>
    <row r="164" spans="1:6" x14ac:dyDescent="0.3">
      <c r="A164" s="5"/>
      <c r="B164" s="30"/>
      <c r="C164" s="7"/>
      <c r="D164" s="7"/>
      <c r="E164" s="7"/>
      <c r="F164" s="7"/>
    </row>
    <row r="165" spans="1:6" x14ac:dyDescent="0.3">
      <c r="A165" s="5"/>
      <c r="B165" s="30"/>
      <c r="C165" s="7"/>
      <c r="D165" s="7"/>
      <c r="E165" s="7"/>
      <c r="F165" s="7"/>
    </row>
    <row r="166" spans="1:6" x14ac:dyDescent="0.3">
      <c r="A166" s="5"/>
      <c r="B166" s="30"/>
      <c r="C166" s="7"/>
      <c r="D166" s="7"/>
      <c r="E166" s="7"/>
      <c r="F166" s="7"/>
    </row>
    <row r="167" spans="1:6" x14ac:dyDescent="0.3">
      <c r="A167" s="5"/>
      <c r="B167" s="30"/>
      <c r="C167" s="7"/>
      <c r="D167" s="7"/>
      <c r="E167" s="7"/>
      <c r="F167" s="7"/>
    </row>
    <row r="168" spans="1:6" x14ac:dyDescent="0.3">
      <c r="A168" s="5"/>
      <c r="B168" s="30"/>
      <c r="C168" s="7"/>
      <c r="D168" s="7"/>
      <c r="E168" s="7"/>
      <c r="F168" s="7"/>
    </row>
    <row r="169" spans="1:6" x14ac:dyDescent="0.3">
      <c r="A169" s="5"/>
      <c r="B169" s="30"/>
      <c r="C169" s="7"/>
      <c r="D169" s="7"/>
      <c r="E169" s="7"/>
      <c r="F169" s="7"/>
    </row>
    <row r="170" spans="1:6" x14ac:dyDescent="0.3">
      <c r="A170" s="5"/>
      <c r="B170" s="30"/>
      <c r="C170" s="7"/>
      <c r="D170" s="7"/>
      <c r="E170" s="7"/>
      <c r="F170" s="7"/>
    </row>
    <row r="171" spans="1:6" x14ac:dyDescent="0.3">
      <c r="A171" s="5"/>
      <c r="B171" s="30"/>
      <c r="C171" s="7"/>
      <c r="D171" s="7"/>
      <c r="E171" s="7"/>
      <c r="F171" s="7"/>
    </row>
    <row r="172" spans="1:6" x14ac:dyDescent="0.3">
      <c r="A172" s="5"/>
      <c r="B172" s="30"/>
      <c r="C172" s="7"/>
      <c r="D172" s="7"/>
      <c r="E172" s="7"/>
      <c r="F172" s="7"/>
    </row>
    <row r="173" spans="1:6" x14ac:dyDescent="0.3">
      <c r="A173" s="5"/>
      <c r="B173" s="30"/>
      <c r="C173" s="7"/>
      <c r="D173" s="7"/>
      <c r="E173" s="7"/>
      <c r="F173" s="7"/>
    </row>
    <row r="174" spans="1:6" x14ac:dyDescent="0.3">
      <c r="A174" s="5"/>
      <c r="B174" s="30"/>
      <c r="C174" s="7"/>
      <c r="D174" s="7"/>
      <c r="E174" s="7"/>
      <c r="F174" s="7"/>
    </row>
    <row r="175" spans="1:6" x14ac:dyDescent="0.3">
      <c r="A175" s="5"/>
      <c r="B175" s="30"/>
      <c r="C175" s="7"/>
      <c r="D175" s="7"/>
      <c r="E175" s="7"/>
      <c r="F175" s="7"/>
    </row>
    <row r="176" spans="1:6" x14ac:dyDescent="0.3">
      <c r="A176" s="5"/>
      <c r="B176" s="30"/>
      <c r="C176" s="7"/>
      <c r="D176" s="7"/>
      <c r="E176" s="7"/>
      <c r="F176" s="7"/>
    </row>
    <row r="177" spans="1:6" x14ac:dyDescent="0.3">
      <c r="A177" s="5"/>
      <c r="B177" s="30"/>
      <c r="C177" s="7"/>
      <c r="D177" s="7"/>
      <c r="E177" s="7"/>
      <c r="F177" s="7"/>
    </row>
    <row r="178" spans="1:6" x14ac:dyDescent="0.3">
      <c r="A178" s="5"/>
      <c r="B178" s="30"/>
      <c r="C178" s="7"/>
      <c r="D178" s="7"/>
      <c r="E178" s="7"/>
      <c r="F178" s="7"/>
    </row>
    <row r="179" spans="1:6" x14ac:dyDescent="0.3">
      <c r="A179" s="5"/>
      <c r="B179" s="30"/>
      <c r="C179" s="7"/>
      <c r="D179" s="7"/>
      <c r="E179" s="7"/>
      <c r="F179" s="7"/>
    </row>
    <row r="180" spans="1:6" x14ac:dyDescent="0.3">
      <c r="A180" s="5"/>
      <c r="B180" s="30"/>
      <c r="C180" s="7"/>
      <c r="D180" s="7"/>
      <c r="E180" s="7"/>
      <c r="F180" s="7"/>
    </row>
    <row r="181" spans="1:6" x14ac:dyDescent="0.3">
      <c r="A181" s="5"/>
      <c r="B181" s="30"/>
      <c r="C181" s="7"/>
      <c r="D181" s="7"/>
      <c r="E181" s="7"/>
      <c r="F181" s="7"/>
    </row>
    <row r="182" spans="1:6" x14ac:dyDescent="0.3">
      <c r="A182" s="5"/>
      <c r="B182" s="30"/>
      <c r="C182" s="7"/>
      <c r="D182" s="7"/>
      <c r="E182" s="7"/>
      <c r="F182" s="7"/>
    </row>
    <row r="183" spans="1:6" x14ac:dyDescent="0.3">
      <c r="A183" s="5"/>
      <c r="B183" s="30"/>
      <c r="C183" s="7"/>
      <c r="D183" s="7"/>
      <c r="E183" s="7"/>
      <c r="F183" s="7"/>
    </row>
    <row r="184" spans="1:6" x14ac:dyDescent="0.3">
      <c r="A184" s="5"/>
      <c r="B184" s="30"/>
      <c r="C184" s="7"/>
      <c r="D184" s="7"/>
      <c r="E184" s="7"/>
      <c r="F184" s="7"/>
    </row>
    <row r="185" spans="1:6" x14ac:dyDescent="0.3">
      <c r="A185" s="5"/>
      <c r="B185" s="30"/>
      <c r="C185" s="7"/>
      <c r="D185" s="7"/>
      <c r="E185" s="7"/>
      <c r="F185" s="7"/>
    </row>
    <row r="186" spans="1:6" x14ac:dyDescent="0.3">
      <c r="A186" s="5"/>
      <c r="B186" s="30"/>
      <c r="C186" s="7"/>
      <c r="D186" s="7"/>
      <c r="E186" s="7"/>
      <c r="F186" s="7"/>
    </row>
    <row r="187" spans="1:6" x14ac:dyDescent="0.3">
      <c r="A187" s="5"/>
      <c r="B187" s="30"/>
      <c r="C187" s="7"/>
      <c r="D187" s="7"/>
      <c r="E187" s="7"/>
      <c r="F187" s="7"/>
    </row>
    <row r="188" spans="1:6" x14ac:dyDescent="0.3">
      <c r="A188" s="5"/>
      <c r="B188" s="30"/>
      <c r="C188" s="7"/>
      <c r="D188" s="7"/>
      <c r="E188" s="7"/>
      <c r="F188" s="7"/>
    </row>
    <row r="189" spans="1:6" x14ac:dyDescent="0.3">
      <c r="A189" s="5"/>
      <c r="B189" s="30"/>
      <c r="C189" s="7"/>
      <c r="D189" s="7"/>
      <c r="E189" s="7"/>
      <c r="F189" s="7"/>
    </row>
    <row r="190" spans="1:6" x14ac:dyDescent="0.3">
      <c r="A190" s="5"/>
      <c r="B190" s="30"/>
      <c r="C190" s="7"/>
      <c r="D190" s="7"/>
      <c r="E190" s="7"/>
      <c r="F190" s="7"/>
    </row>
    <row r="191" spans="1:6" x14ac:dyDescent="0.3">
      <c r="A191" s="5"/>
      <c r="B191" s="30"/>
      <c r="C191" s="7"/>
      <c r="D191" s="7"/>
      <c r="E191" s="7"/>
      <c r="F191" s="7"/>
    </row>
    <row r="192" spans="1:6" x14ac:dyDescent="0.3">
      <c r="A192" s="5"/>
      <c r="B192" s="30"/>
      <c r="C192" s="7"/>
      <c r="D192" s="7"/>
      <c r="E192" s="7"/>
      <c r="F192" s="7"/>
    </row>
    <row r="193" spans="1:6" x14ac:dyDescent="0.3">
      <c r="A193" s="5"/>
      <c r="B193" s="30"/>
      <c r="C193" s="7"/>
      <c r="D193" s="7"/>
      <c r="E193" s="7"/>
      <c r="F193" s="7"/>
    </row>
    <row r="194" spans="1:6" x14ac:dyDescent="0.3">
      <c r="A194" s="5"/>
      <c r="B194" s="30"/>
      <c r="C194" s="7"/>
      <c r="D194" s="7"/>
      <c r="E194" s="7"/>
      <c r="F194" s="7"/>
    </row>
    <row r="195" spans="1:6" x14ac:dyDescent="0.3">
      <c r="A195" s="5"/>
      <c r="B195" s="30"/>
      <c r="C195" s="7"/>
      <c r="D195" s="7"/>
      <c r="E195" s="7"/>
      <c r="F195" s="7"/>
    </row>
    <row r="196" spans="1:6" x14ac:dyDescent="0.3">
      <c r="A196" s="5"/>
      <c r="B196" s="30"/>
      <c r="C196" s="7"/>
      <c r="D196" s="7"/>
      <c r="E196" s="7"/>
      <c r="F196" s="7"/>
    </row>
    <row r="197" spans="1:6" x14ac:dyDescent="0.3">
      <c r="A197" s="5"/>
      <c r="B197" s="30"/>
      <c r="C197" s="7"/>
      <c r="D197" s="7"/>
      <c r="E197" s="7"/>
      <c r="F197" s="7"/>
    </row>
    <row r="198" spans="1:6" x14ac:dyDescent="0.3">
      <c r="A198" s="5"/>
      <c r="B198" s="30"/>
      <c r="C198" s="7"/>
      <c r="D198" s="7"/>
      <c r="E198" s="7"/>
      <c r="F198" s="7"/>
    </row>
    <row r="199" spans="1:6" x14ac:dyDescent="0.3">
      <c r="A199" s="5"/>
      <c r="B199" s="30"/>
      <c r="C199" s="7"/>
      <c r="D199" s="7"/>
      <c r="E199" s="7"/>
      <c r="F199" s="7"/>
    </row>
    <row r="200" spans="1:6" x14ac:dyDescent="0.3">
      <c r="A200" s="5"/>
      <c r="B200" s="30"/>
      <c r="C200" s="7"/>
      <c r="D200" s="7"/>
      <c r="E200" s="7"/>
      <c r="F200" s="7"/>
    </row>
    <row r="201" spans="1:6" x14ac:dyDescent="0.3">
      <c r="A201" s="5"/>
      <c r="B201" s="30"/>
      <c r="C201" s="7"/>
      <c r="D201" s="7"/>
      <c r="E201" s="7"/>
      <c r="F201" s="7"/>
    </row>
    <row r="202" spans="1:6" x14ac:dyDescent="0.3">
      <c r="A202" s="5"/>
      <c r="B202" s="30"/>
      <c r="C202" s="7"/>
      <c r="D202" s="7"/>
      <c r="E202" s="7"/>
      <c r="F202" s="7"/>
    </row>
    <row r="203" spans="1:6" x14ac:dyDescent="0.3">
      <c r="A203" s="5"/>
      <c r="B203" s="30"/>
      <c r="C203" s="7"/>
      <c r="D203" s="7"/>
      <c r="E203" s="7"/>
      <c r="F203" s="7"/>
    </row>
    <row r="204" spans="1:6" x14ac:dyDescent="0.3">
      <c r="A204" s="5"/>
      <c r="B204" s="30"/>
      <c r="C204" s="7"/>
      <c r="D204" s="7"/>
      <c r="E204" s="7"/>
      <c r="F204" s="7"/>
    </row>
    <row r="205" spans="1:6" x14ac:dyDescent="0.3">
      <c r="A205" s="5"/>
      <c r="B205" s="30"/>
      <c r="C205" s="7"/>
      <c r="D205" s="7"/>
      <c r="E205" s="7"/>
      <c r="F205" s="7"/>
    </row>
    <row r="206" spans="1:6" x14ac:dyDescent="0.3">
      <c r="A206" s="5"/>
      <c r="B206" s="30"/>
      <c r="C206" s="7"/>
      <c r="D206" s="7"/>
      <c r="E206" s="7"/>
      <c r="F206" s="7"/>
    </row>
    <row r="207" spans="1:6" x14ac:dyDescent="0.3">
      <c r="A207" s="5"/>
      <c r="B207" s="30"/>
      <c r="C207" s="7"/>
      <c r="D207" s="7"/>
      <c r="E207" s="7"/>
      <c r="F207" s="7"/>
    </row>
    <row r="208" spans="1:6" x14ac:dyDescent="0.3">
      <c r="A208" s="5"/>
      <c r="B208" s="30"/>
      <c r="C208" s="7"/>
      <c r="D208" s="7"/>
      <c r="E208" s="7"/>
      <c r="F208" s="7"/>
    </row>
    <row r="209" spans="1:6" x14ac:dyDescent="0.3">
      <c r="A209" s="5"/>
      <c r="B209" s="30"/>
      <c r="C209" s="7"/>
      <c r="D209" s="7"/>
      <c r="E209" s="7"/>
      <c r="F209" s="7"/>
    </row>
    <row r="210" spans="1:6" x14ac:dyDescent="0.3">
      <c r="A210" s="5"/>
      <c r="B210" s="30"/>
      <c r="C210" s="7"/>
      <c r="D210" s="7"/>
      <c r="E210" s="7"/>
      <c r="F210" s="7"/>
    </row>
    <row r="211" spans="1:6" x14ac:dyDescent="0.3">
      <c r="A211" s="5"/>
      <c r="B211" s="30"/>
      <c r="C211" s="7"/>
      <c r="D211" s="7"/>
      <c r="E211" s="7"/>
      <c r="F211" s="7"/>
    </row>
    <row r="212" spans="1:6" x14ac:dyDescent="0.3">
      <c r="A212" s="5"/>
      <c r="B212" s="30"/>
      <c r="C212" s="7"/>
      <c r="D212" s="7"/>
      <c r="E212" s="7"/>
      <c r="F212" s="7"/>
    </row>
    <row r="213" spans="1:6" x14ac:dyDescent="0.3">
      <c r="A213" s="5"/>
      <c r="B213" s="30"/>
      <c r="C213" s="7"/>
      <c r="D213" s="7"/>
      <c r="E213" s="7"/>
      <c r="F213" s="7"/>
    </row>
    <row r="214" spans="1:6" x14ac:dyDescent="0.3">
      <c r="A214" s="5"/>
      <c r="B214" s="30"/>
      <c r="C214" s="7"/>
      <c r="D214" s="7"/>
      <c r="E214" s="7"/>
      <c r="F214" s="7"/>
    </row>
    <row r="215" spans="1:6" x14ac:dyDescent="0.3">
      <c r="A215" s="5"/>
      <c r="B215" s="30"/>
      <c r="C215" s="7"/>
      <c r="D215" s="7"/>
      <c r="E215" s="7"/>
      <c r="F215" s="7"/>
    </row>
    <row r="216" spans="1:6" x14ac:dyDescent="0.3">
      <c r="A216" s="5"/>
      <c r="B216" s="30"/>
      <c r="C216" s="7"/>
      <c r="D216" s="7"/>
      <c r="E216" s="7"/>
      <c r="F216" s="7"/>
    </row>
    <row r="217" spans="1:6" x14ac:dyDescent="0.3">
      <c r="A217" s="5"/>
      <c r="B217" s="30"/>
      <c r="C217" s="7"/>
      <c r="D217" s="7"/>
      <c r="E217" s="7"/>
      <c r="F217" s="7"/>
    </row>
    <row r="218" spans="1:6" x14ac:dyDescent="0.3">
      <c r="A218" s="5"/>
      <c r="B218" s="30"/>
      <c r="C218" s="7"/>
      <c r="D218" s="7"/>
      <c r="E218" s="7"/>
      <c r="F218" s="7"/>
    </row>
    <row r="219" spans="1:6" x14ac:dyDescent="0.3">
      <c r="A219" s="5"/>
      <c r="B219" s="30"/>
      <c r="C219" s="7"/>
      <c r="D219" s="7"/>
      <c r="E219" s="7"/>
      <c r="F219" s="7"/>
    </row>
    <row r="220" spans="1:6" x14ac:dyDescent="0.3">
      <c r="A220" s="5"/>
      <c r="B220" s="30"/>
      <c r="C220" s="7"/>
      <c r="D220" s="7"/>
      <c r="E220" s="7"/>
      <c r="F220" s="7"/>
    </row>
    <row r="221" spans="1:6" x14ac:dyDescent="0.3">
      <c r="A221" s="5"/>
      <c r="B221" s="30"/>
      <c r="C221" s="7"/>
      <c r="D221" s="7"/>
      <c r="E221" s="7"/>
      <c r="F221" s="7"/>
    </row>
    <row r="222" spans="1:6" x14ac:dyDescent="0.3">
      <c r="A222" s="5"/>
      <c r="B222" s="30"/>
      <c r="C222" s="7"/>
      <c r="D222" s="7"/>
      <c r="E222" s="7"/>
      <c r="F222" s="7"/>
    </row>
    <row r="223" spans="1:6" x14ac:dyDescent="0.3">
      <c r="A223" s="5"/>
      <c r="B223" s="30"/>
      <c r="C223" s="7"/>
      <c r="D223" s="7"/>
      <c r="E223" s="7"/>
      <c r="F223" s="7"/>
    </row>
    <row r="224" spans="1:6" x14ac:dyDescent="0.3">
      <c r="A224" s="5"/>
      <c r="B224" s="30"/>
      <c r="C224" s="7"/>
      <c r="D224" s="7"/>
      <c r="E224" s="7"/>
      <c r="F224" s="7"/>
    </row>
    <row r="225" spans="1:6" x14ac:dyDescent="0.3">
      <c r="A225" s="5"/>
      <c r="B225" s="30"/>
      <c r="C225" s="7"/>
      <c r="D225" s="7"/>
      <c r="E225" s="7"/>
      <c r="F225" s="7"/>
    </row>
    <row r="226" spans="1:6" x14ac:dyDescent="0.3">
      <c r="A226" s="5"/>
      <c r="B226" s="30"/>
      <c r="C226" s="7"/>
      <c r="D226" s="7"/>
      <c r="E226" s="7"/>
      <c r="F226" s="7"/>
    </row>
    <row r="227" spans="1:6" x14ac:dyDescent="0.3">
      <c r="A227" s="5"/>
      <c r="B227" s="30"/>
      <c r="C227" s="7"/>
      <c r="D227" s="7"/>
      <c r="E227" s="7"/>
      <c r="F227" s="7"/>
    </row>
    <row r="228" spans="1:6" x14ac:dyDescent="0.3">
      <c r="A228" s="5"/>
      <c r="B228" s="30"/>
      <c r="C228" s="7"/>
      <c r="D228" s="7"/>
      <c r="E228" s="7"/>
      <c r="F228" s="7"/>
    </row>
    <row r="229" spans="1:6" x14ac:dyDescent="0.3">
      <c r="A229" s="5"/>
      <c r="B229" s="30"/>
      <c r="C229" s="7"/>
      <c r="D229" s="7"/>
      <c r="E229" s="7"/>
      <c r="F229" s="7"/>
    </row>
    <row r="230" spans="1:6" x14ac:dyDescent="0.3">
      <c r="A230" s="5"/>
      <c r="B230" s="30"/>
      <c r="C230" s="7"/>
      <c r="D230" s="7"/>
      <c r="E230" s="7"/>
      <c r="F230" s="7"/>
    </row>
    <row r="231" spans="1:6" x14ac:dyDescent="0.3">
      <c r="A231" s="5"/>
      <c r="B231" s="30"/>
      <c r="C231" s="7"/>
      <c r="D231" s="7"/>
      <c r="E231" s="7"/>
      <c r="F231" s="7"/>
    </row>
    <row r="232" spans="1:6" x14ac:dyDescent="0.3">
      <c r="A232" s="5"/>
      <c r="B232" s="30"/>
      <c r="C232" s="7"/>
      <c r="D232" s="7"/>
      <c r="E232" s="7"/>
      <c r="F232" s="7"/>
    </row>
    <row r="233" spans="1:6" x14ac:dyDescent="0.3">
      <c r="A233" s="5"/>
      <c r="B233" s="30"/>
      <c r="C233" s="7"/>
      <c r="D233" s="7"/>
      <c r="E233" s="7"/>
      <c r="F233" s="7"/>
    </row>
    <row r="234" spans="1:6" x14ac:dyDescent="0.3">
      <c r="A234" s="5"/>
      <c r="B234" s="30"/>
      <c r="C234" s="7"/>
      <c r="D234" s="7"/>
      <c r="E234" s="7"/>
      <c r="F234" s="7"/>
    </row>
    <row r="235" spans="1:6" x14ac:dyDescent="0.3">
      <c r="A235" s="5"/>
      <c r="B235" s="30"/>
      <c r="C235" s="7"/>
      <c r="D235" s="7"/>
      <c r="E235" s="7"/>
      <c r="F235" s="7"/>
    </row>
    <row r="236" spans="1:6" x14ac:dyDescent="0.3">
      <c r="A236" s="5"/>
      <c r="B236" s="30"/>
      <c r="C236" s="7"/>
      <c r="D236" s="7"/>
      <c r="E236" s="7"/>
      <c r="F236" s="7"/>
    </row>
    <row r="237" spans="1:6" x14ac:dyDescent="0.3">
      <c r="A237" s="5"/>
      <c r="B237" s="30"/>
      <c r="C237" s="7"/>
      <c r="D237" s="7"/>
      <c r="E237" s="7"/>
      <c r="F237" s="7"/>
    </row>
    <row r="238" spans="1:6" x14ac:dyDescent="0.3">
      <c r="A238" s="5"/>
      <c r="B238" s="30"/>
      <c r="C238" s="7"/>
      <c r="D238" s="7"/>
      <c r="E238" s="7"/>
      <c r="F238" s="7"/>
    </row>
    <row r="239" spans="1:6" x14ac:dyDescent="0.3">
      <c r="A239" s="5"/>
      <c r="B239" s="30"/>
      <c r="C239" s="7"/>
      <c r="D239" s="7"/>
      <c r="E239" s="7"/>
      <c r="F239" s="7"/>
    </row>
    <row r="240" spans="1:6" x14ac:dyDescent="0.3">
      <c r="A240" s="5"/>
      <c r="B240" s="30"/>
      <c r="C240" s="7"/>
      <c r="D240" s="7"/>
      <c r="E240" s="7"/>
      <c r="F240" s="7"/>
    </row>
    <row r="241" spans="1:6" x14ac:dyDescent="0.3">
      <c r="A241" s="5"/>
      <c r="B241" s="30"/>
      <c r="C241" s="7"/>
      <c r="D241" s="7"/>
      <c r="E241" s="7"/>
      <c r="F241" s="7"/>
    </row>
    <row r="242" spans="1:6" x14ac:dyDescent="0.3">
      <c r="A242" s="5"/>
      <c r="B242" s="30"/>
      <c r="C242" s="7"/>
      <c r="D242" s="7"/>
      <c r="E242" s="7"/>
      <c r="F242" s="7"/>
    </row>
    <row r="243" spans="1:6" x14ac:dyDescent="0.3">
      <c r="A243" s="5"/>
      <c r="B243" s="30"/>
      <c r="C243" s="7"/>
      <c r="D243" s="7"/>
      <c r="E243" s="7"/>
      <c r="F243" s="7"/>
    </row>
    <row r="244" spans="1:6" x14ac:dyDescent="0.3">
      <c r="A244" s="5"/>
      <c r="B244" s="30"/>
      <c r="C244" s="7"/>
      <c r="D244" s="7"/>
      <c r="E244" s="7"/>
      <c r="F244" s="7"/>
    </row>
    <row r="245" spans="1:6" x14ac:dyDescent="0.3">
      <c r="A245" s="5"/>
      <c r="B245" s="30"/>
      <c r="C245" s="7"/>
      <c r="D245" s="7"/>
      <c r="E245" s="7"/>
      <c r="F245" s="7"/>
    </row>
    <row r="246" spans="1:6" x14ac:dyDescent="0.3">
      <c r="A246" s="5"/>
      <c r="B246" s="30"/>
      <c r="C246" s="7"/>
      <c r="D246" s="7"/>
      <c r="E246" s="7"/>
      <c r="F246" s="7"/>
    </row>
    <row r="247" spans="1:6" x14ac:dyDescent="0.3">
      <c r="A247" s="5"/>
      <c r="B247" s="30"/>
      <c r="C247" s="7"/>
      <c r="D247" s="7"/>
      <c r="E247" s="7"/>
      <c r="F247" s="7"/>
    </row>
    <row r="248" spans="1:6" x14ac:dyDescent="0.3">
      <c r="A248" s="5"/>
      <c r="B248" s="30"/>
      <c r="C248" s="7"/>
      <c r="D248" s="7"/>
      <c r="E248" s="7"/>
      <c r="F248" s="7"/>
    </row>
    <row r="249" spans="1:6" x14ac:dyDescent="0.3">
      <c r="A249" s="5"/>
      <c r="B249" s="30"/>
      <c r="C249" s="7"/>
      <c r="D249" s="7"/>
      <c r="E249" s="7"/>
      <c r="F249" s="7"/>
    </row>
    <row r="250" spans="1:6" x14ac:dyDescent="0.3">
      <c r="A250" s="5"/>
      <c r="B250" s="30"/>
      <c r="C250" s="7"/>
      <c r="D250" s="7"/>
      <c r="E250" s="7"/>
      <c r="F250" s="7"/>
    </row>
    <row r="251" spans="1:6" x14ac:dyDescent="0.3">
      <c r="A251" s="5"/>
      <c r="B251" s="30"/>
      <c r="C251" s="7"/>
      <c r="D251" s="7"/>
      <c r="E251" s="7"/>
      <c r="F251" s="7"/>
    </row>
    <row r="252" spans="1:6" x14ac:dyDescent="0.3">
      <c r="A252" s="5"/>
      <c r="B252" s="30"/>
      <c r="C252" s="7"/>
      <c r="D252" s="7"/>
      <c r="E252" s="7"/>
      <c r="F252" s="7"/>
    </row>
    <row r="253" spans="1:6" x14ac:dyDescent="0.3">
      <c r="A253" s="5"/>
      <c r="B253" s="30"/>
      <c r="C253" s="7"/>
      <c r="D253" s="7"/>
      <c r="E253" s="7"/>
      <c r="F253" s="7"/>
    </row>
    <row r="254" spans="1:6" x14ac:dyDescent="0.3">
      <c r="A254" s="5"/>
    </row>
  </sheetData>
  <autoFilter ref="A2:F2" xr:uid="{52DDE1A2-EE91-4092-B740-47170BC40F07}"/>
  <mergeCells count="1">
    <mergeCell ref="A1:F1"/>
  </mergeCells>
  <phoneticPr fontId="12" type="noConversion"/>
  <dataValidations count="2">
    <dataValidation type="list" allowBlank="1" showInputMessage="1" showErrorMessage="1" sqref="F3:F1048576" xr:uid="{BF392A2F-E9DC-4FE0-A608-EB14F6F44AD6}">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1048576" xr:uid="{218F9370-5F96-424B-8E8E-535DE9DC7619}">
      <formula1>"Mandatory, Desired, Optional"</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4553C-B59C-43CC-8F67-992AF5B75B8D}">
  <sheetPr>
    <tabColor theme="7" tint="0.79998168889431442"/>
  </sheetPr>
  <dimension ref="A1:F254"/>
  <sheetViews>
    <sheetView topLeftCell="B1" workbookViewId="0">
      <selection activeCell="E25" sqref="E25"/>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Sentence Calculation")</f>
        <v>SHEET 11: FUNCTIONAL REQUIREMENTS - Sentence Calculation</v>
      </c>
      <c r="B1" s="115"/>
      <c r="C1" s="115"/>
      <c r="D1" s="115"/>
      <c r="E1" s="115"/>
      <c r="F1" s="115"/>
    </row>
    <row r="2" spans="1:6" ht="303.60000000000002" x14ac:dyDescent="0.3">
      <c r="A2" s="3" t="s">
        <v>126</v>
      </c>
      <c r="B2" s="3" t="s">
        <v>127</v>
      </c>
      <c r="C2" s="3" t="s">
        <v>128</v>
      </c>
      <c r="D2" s="3" t="s">
        <v>129</v>
      </c>
      <c r="E2" s="4" t="s">
        <v>130</v>
      </c>
      <c r="F2" s="4" t="s">
        <v>131</v>
      </c>
    </row>
    <row r="3" spans="1:6" ht="110.4" x14ac:dyDescent="0.3">
      <c r="A3" s="5" t="s">
        <v>417</v>
      </c>
      <c r="B3" s="6" t="s">
        <v>418</v>
      </c>
      <c r="C3" s="7" t="s">
        <v>419</v>
      </c>
      <c r="D3" s="7" t="s">
        <v>135</v>
      </c>
      <c r="E3" s="7"/>
      <c r="F3" s="7"/>
    </row>
    <row r="4" spans="1:6" ht="27.6" x14ac:dyDescent="0.3">
      <c r="A4" s="5" t="s">
        <v>417</v>
      </c>
      <c r="B4" s="6" t="s">
        <v>420</v>
      </c>
      <c r="C4" s="7" t="s">
        <v>421</v>
      </c>
      <c r="D4" s="7" t="s">
        <v>135</v>
      </c>
      <c r="E4" s="7"/>
      <c r="F4" s="7"/>
    </row>
    <row r="5" spans="1:6" ht="27.6" x14ac:dyDescent="0.3">
      <c r="A5" s="5" t="s">
        <v>417</v>
      </c>
      <c r="B5" s="6" t="s">
        <v>422</v>
      </c>
      <c r="C5" s="7" t="s">
        <v>423</v>
      </c>
      <c r="D5" s="7" t="s">
        <v>135</v>
      </c>
      <c r="E5" s="7"/>
      <c r="F5" s="7"/>
    </row>
    <row r="6" spans="1:6" ht="27.6" x14ac:dyDescent="0.3">
      <c r="A6" s="5" t="s">
        <v>417</v>
      </c>
      <c r="B6" s="6" t="s">
        <v>424</v>
      </c>
      <c r="C6" s="7" t="s">
        <v>425</v>
      </c>
      <c r="D6" s="7" t="s">
        <v>135</v>
      </c>
      <c r="E6" s="7"/>
      <c r="F6" s="7"/>
    </row>
    <row r="7" spans="1:6" ht="69" x14ac:dyDescent="0.3">
      <c r="A7" s="5" t="s">
        <v>417</v>
      </c>
      <c r="B7" s="6" t="s">
        <v>426</v>
      </c>
      <c r="C7" s="7" t="s">
        <v>427</v>
      </c>
      <c r="D7" s="7" t="s">
        <v>135</v>
      </c>
      <c r="E7" s="7"/>
      <c r="F7" s="7"/>
    </row>
    <row r="8" spans="1:6" ht="82.8" x14ac:dyDescent="0.3">
      <c r="A8" s="5" t="s">
        <v>428</v>
      </c>
      <c r="B8" s="6" t="s">
        <v>429</v>
      </c>
      <c r="C8" s="7" t="s">
        <v>430</v>
      </c>
      <c r="D8" s="7" t="s">
        <v>135</v>
      </c>
      <c r="E8" s="7"/>
      <c r="F8" s="7"/>
    </row>
    <row r="9" spans="1:6" ht="69" x14ac:dyDescent="0.3">
      <c r="A9" s="5" t="s">
        <v>428</v>
      </c>
      <c r="B9" s="6" t="s">
        <v>431</v>
      </c>
      <c r="C9" s="7" t="s">
        <v>432</v>
      </c>
      <c r="D9" s="7" t="s">
        <v>135</v>
      </c>
      <c r="E9" s="7"/>
      <c r="F9" s="7"/>
    </row>
    <row r="10" spans="1:6" ht="41.4" x14ac:dyDescent="0.3">
      <c r="A10" s="5" t="s">
        <v>428</v>
      </c>
      <c r="B10" s="6" t="s">
        <v>433</v>
      </c>
      <c r="C10" s="7" t="s">
        <v>434</v>
      </c>
      <c r="D10" s="7" t="s">
        <v>135</v>
      </c>
      <c r="E10" s="7"/>
      <c r="F10" s="7"/>
    </row>
    <row r="11" spans="1:6" ht="41.4" x14ac:dyDescent="0.3">
      <c r="A11" s="5" t="s">
        <v>428</v>
      </c>
      <c r="B11" s="6" t="s">
        <v>435</v>
      </c>
      <c r="C11" s="7" t="s">
        <v>436</v>
      </c>
      <c r="D11" s="7" t="s">
        <v>135</v>
      </c>
      <c r="E11" s="7"/>
      <c r="F11" s="7"/>
    </row>
    <row r="12" spans="1:6" ht="138" x14ac:dyDescent="0.3">
      <c r="A12" s="5" t="s">
        <v>437</v>
      </c>
      <c r="B12" s="6" t="s">
        <v>438</v>
      </c>
      <c r="C12" s="7" t="s">
        <v>439</v>
      </c>
      <c r="D12" s="7" t="s">
        <v>135</v>
      </c>
      <c r="E12" s="7"/>
      <c r="F12" s="7"/>
    </row>
    <row r="13" spans="1:6" ht="55.2" x14ac:dyDescent="0.3">
      <c r="A13" s="5" t="s">
        <v>437</v>
      </c>
      <c r="B13" s="6" t="s">
        <v>440</v>
      </c>
      <c r="C13" s="7" t="s">
        <v>441</v>
      </c>
      <c r="D13" s="7" t="s">
        <v>135</v>
      </c>
      <c r="E13" s="7"/>
      <c r="F13" s="7"/>
    </row>
    <row r="14" spans="1:6" ht="69" x14ac:dyDescent="0.3">
      <c r="A14" s="5" t="s">
        <v>437</v>
      </c>
      <c r="B14" s="6" t="s">
        <v>442</v>
      </c>
      <c r="C14" s="7" t="s">
        <v>443</v>
      </c>
      <c r="D14" s="7" t="s">
        <v>135</v>
      </c>
      <c r="E14" s="7"/>
      <c r="F14" s="7"/>
    </row>
    <row r="15" spans="1:6" ht="69" x14ac:dyDescent="0.3">
      <c r="A15" s="5" t="s">
        <v>437</v>
      </c>
      <c r="B15" s="6" t="s">
        <v>444</v>
      </c>
      <c r="C15" s="7" t="s">
        <v>445</v>
      </c>
      <c r="D15" s="7" t="s">
        <v>135</v>
      </c>
      <c r="E15" s="7"/>
      <c r="F15" s="7"/>
    </row>
    <row r="16" spans="1:6" ht="27.6" x14ac:dyDescent="0.3">
      <c r="A16" s="5" t="s">
        <v>437</v>
      </c>
      <c r="B16" s="6" t="s">
        <v>446</v>
      </c>
      <c r="C16" s="7" t="s">
        <v>447</v>
      </c>
      <c r="D16" s="7" t="s">
        <v>135</v>
      </c>
      <c r="E16" s="7"/>
      <c r="F16" s="7"/>
    </row>
    <row r="17" spans="1:6" ht="41.4" x14ac:dyDescent="0.3">
      <c r="A17" s="5" t="s">
        <v>448</v>
      </c>
      <c r="B17" s="6" t="s">
        <v>449</v>
      </c>
      <c r="C17" s="7" t="s">
        <v>450</v>
      </c>
      <c r="D17" s="7" t="s">
        <v>135</v>
      </c>
      <c r="E17" s="7"/>
      <c r="F17" s="7"/>
    </row>
    <row r="18" spans="1:6" ht="55.2" x14ac:dyDescent="0.3">
      <c r="A18" s="5" t="s">
        <v>448</v>
      </c>
      <c r="B18" s="6" t="s">
        <v>451</v>
      </c>
      <c r="C18" s="7" t="s">
        <v>452</v>
      </c>
      <c r="D18" s="7" t="s">
        <v>135</v>
      </c>
      <c r="E18" s="7"/>
      <c r="F18" s="7"/>
    </row>
    <row r="19" spans="1:6" ht="69" x14ac:dyDescent="0.3">
      <c r="A19" s="5" t="s">
        <v>453</v>
      </c>
      <c r="B19" s="6" t="s">
        <v>454</v>
      </c>
      <c r="C19" s="7" t="s">
        <v>455</v>
      </c>
      <c r="D19" s="7" t="s">
        <v>135</v>
      </c>
      <c r="E19" s="7"/>
      <c r="F19" s="7"/>
    </row>
    <row r="20" spans="1:6" ht="41.4" x14ac:dyDescent="0.3">
      <c r="A20" s="5" t="s">
        <v>448</v>
      </c>
      <c r="B20" s="6" t="s">
        <v>456</v>
      </c>
      <c r="C20" s="7" t="s">
        <v>457</v>
      </c>
      <c r="D20" s="7" t="s">
        <v>135</v>
      </c>
      <c r="E20" s="7"/>
      <c r="F20" s="7"/>
    </row>
    <row r="21" spans="1:6" ht="55.2" x14ac:dyDescent="0.3">
      <c r="A21" s="5" t="s">
        <v>448</v>
      </c>
      <c r="B21" s="6" t="s">
        <v>458</v>
      </c>
      <c r="C21" s="7" t="s">
        <v>459</v>
      </c>
      <c r="D21" s="7" t="s">
        <v>135</v>
      </c>
      <c r="E21" s="7"/>
      <c r="F21" s="7"/>
    </row>
    <row r="22" spans="1:6" ht="110.4" x14ac:dyDescent="0.3">
      <c r="A22" s="5" t="s">
        <v>448</v>
      </c>
      <c r="B22" s="6" t="s">
        <v>460</v>
      </c>
      <c r="C22" s="7" t="s">
        <v>461</v>
      </c>
      <c r="D22" s="7" t="s">
        <v>135</v>
      </c>
      <c r="E22" s="7"/>
      <c r="F22" s="7"/>
    </row>
    <row r="23" spans="1:6" ht="41.4" x14ac:dyDescent="0.3">
      <c r="A23" s="5" t="s">
        <v>448</v>
      </c>
      <c r="B23" s="6" t="s">
        <v>462</v>
      </c>
      <c r="C23" s="7" t="s">
        <v>463</v>
      </c>
      <c r="D23" s="7" t="s">
        <v>135</v>
      </c>
      <c r="E23" s="7"/>
      <c r="F23" s="7"/>
    </row>
    <row r="24" spans="1:6" ht="69" x14ac:dyDescent="0.3">
      <c r="A24" s="5" t="s">
        <v>448</v>
      </c>
      <c r="B24" s="6" t="s">
        <v>464</v>
      </c>
      <c r="C24" s="7" t="s">
        <v>465</v>
      </c>
      <c r="D24" s="7" t="s">
        <v>135</v>
      </c>
      <c r="E24" s="7"/>
      <c r="F24" s="7"/>
    </row>
    <row r="25" spans="1:6" ht="69" x14ac:dyDescent="0.3">
      <c r="A25" s="5" t="s">
        <v>448</v>
      </c>
      <c r="B25" s="6" t="s">
        <v>466</v>
      </c>
      <c r="C25" s="7" t="s">
        <v>467</v>
      </c>
      <c r="D25" s="7" t="s">
        <v>135</v>
      </c>
      <c r="E25" s="7"/>
      <c r="F25" s="7"/>
    </row>
    <row r="26" spans="1:6" ht="69" x14ac:dyDescent="0.3">
      <c r="A26" s="5" t="s">
        <v>448</v>
      </c>
      <c r="B26" s="6" t="s">
        <v>468</v>
      </c>
      <c r="C26" s="7" t="s">
        <v>469</v>
      </c>
      <c r="D26" s="7" t="s">
        <v>135</v>
      </c>
      <c r="E26" s="7"/>
      <c r="F26" s="7"/>
    </row>
    <row r="27" spans="1:6" ht="114" customHeight="1" x14ac:dyDescent="0.3">
      <c r="A27" s="5" t="s">
        <v>448</v>
      </c>
      <c r="B27" s="6" t="s">
        <v>470</v>
      </c>
      <c r="C27" s="7" t="s">
        <v>471</v>
      </c>
      <c r="D27" s="7" t="s">
        <v>472</v>
      </c>
      <c r="E27" s="7"/>
      <c r="F27" s="7"/>
    </row>
    <row r="28" spans="1:6" x14ac:dyDescent="0.3">
      <c r="A28" s="5"/>
      <c r="B28" s="6"/>
      <c r="C28" s="7"/>
      <c r="D28" s="7"/>
      <c r="E28" s="7"/>
      <c r="F28" s="7"/>
    </row>
    <row r="29" spans="1:6" x14ac:dyDescent="0.3">
      <c r="A29" s="5"/>
      <c r="B29" s="6"/>
      <c r="C29" s="7"/>
      <c r="D29" s="7"/>
      <c r="E29" s="7"/>
      <c r="F29" s="7"/>
    </row>
    <row r="30" spans="1:6" x14ac:dyDescent="0.3">
      <c r="A30" s="5"/>
      <c r="B30" s="6"/>
      <c r="C30" s="7"/>
      <c r="D30" s="7"/>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row>
  </sheetData>
  <autoFilter ref="A2:F2" xr:uid="{52DDE1A2-EE91-4092-B740-47170BC40F07}"/>
  <mergeCells count="1">
    <mergeCell ref="A1:F1"/>
  </mergeCells>
  <dataValidations count="2">
    <dataValidation type="list" allowBlank="1" showInputMessage="1" showErrorMessage="1" sqref="F3:F1048576" xr:uid="{8CFAB662-31FD-45E9-8AE7-A1A42ED0E47F}">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1048576" xr:uid="{577D79E2-0221-45D4-B986-5C44EE0C3D10}">
      <formula1>"Mandatory, Desired, Optional"</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628A4-C1E2-41AF-A1AB-CE66CEADFAC4}">
  <sheetPr>
    <tabColor theme="7" tint="0.79998168889431442"/>
  </sheetPr>
  <dimension ref="A1:F251"/>
  <sheetViews>
    <sheetView workbookViewId="0">
      <selection activeCell="E2" sqref="E2"/>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Classification")</f>
        <v>SHEET 12: FUNCTIONAL REQUIREMENTS - Classification</v>
      </c>
      <c r="B1" s="115"/>
      <c r="C1" s="115"/>
      <c r="D1" s="115"/>
      <c r="E1" s="115"/>
      <c r="F1" s="115"/>
    </row>
    <row r="2" spans="1:6" ht="303.60000000000002" x14ac:dyDescent="0.3">
      <c r="A2" s="3" t="s">
        <v>126</v>
      </c>
      <c r="B2" s="3" t="s">
        <v>127</v>
      </c>
      <c r="C2" s="3" t="s">
        <v>128</v>
      </c>
      <c r="D2" s="3" t="s">
        <v>129</v>
      </c>
      <c r="E2" s="4" t="s">
        <v>130</v>
      </c>
      <c r="F2" s="4" t="s">
        <v>131</v>
      </c>
    </row>
    <row r="3" spans="1:6" ht="110.4" x14ac:dyDescent="0.3">
      <c r="A3" s="5" t="s">
        <v>473</v>
      </c>
      <c r="B3" s="6" t="s">
        <v>474</v>
      </c>
      <c r="C3" s="7" t="s">
        <v>475</v>
      </c>
      <c r="D3" s="7" t="s">
        <v>135</v>
      </c>
      <c r="E3" s="7"/>
      <c r="F3" s="7"/>
    </row>
    <row r="4" spans="1:6" ht="55.2" x14ac:dyDescent="0.3">
      <c r="A4" s="5" t="s">
        <v>473</v>
      </c>
      <c r="B4" s="6" t="s">
        <v>476</v>
      </c>
      <c r="C4" s="7" t="s">
        <v>477</v>
      </c>
      <c r="D4" s="7" t="s">
        <v>135</v>
      </c>
      <c r="E4" s="7"/>
      <c r="F4" s="7"/>
    </row>
    <row r="5" spans="1:6" ht="151.80000000000001" x14ac:dyDescent="0.3">
      <c r="A5" s="5" t="s">
        <v>473</v>
      </c>
      <c r="B5" s="6" t="s">
        <v>478</v>
      </c>
      <c r="C5" s="7" t="s">
        <v>479</v>
      </c>
      <c r="D5" s="7" t="s">
        <v>135</v>
      </c>
      <c r="E5" s="7"/>
      <c r="F5" s="7"/>
    </row>
    <row r="6" spans="1:6" ht="124.2" x14ac:dyDescent="0.3">
      <c r="A6" s="5" t="s">
        <v>473</v>
      </c>
      <c r="B6" s="6" t="s">
        <v>480</v>
      </c>
      <c r="C6" s="7" t="s">
        <v>481</v>
      </c>
      <c r="D6" s="7" t="s">
        <v>135</v>
      </c>
      <c r="E6" s="7"/>
      <c r="F6" s="7"/>
    </row>
    <row r="7" spans="1:6" ht="82.8" x14ac:dyDescent="0.3">
      <c r="A7" s="5" t="s">
        <v>473</v>
      </c>
      <c r="B7" s="6" t="s">
        <v>482</v>
      </c>
      <c r="C7" s="7" t="s">
        <v>483</v>
      </c>
      <c r="D7" s="7" t="s">
        <v>135</v>
      </c>
      <c r="E7" s="7"/>
      <c r="F7" s="7"/>
    </row>
    <row r="8" spans="1:6" ht="69" x14ac:dyDescent="0.3">
      <c r="A8" s="5" t="s">
        <v>473</v>
      </c>
      <c r="B8" s="6" t="s">
        <v>484</v>
      </c>
      <c r="C8" s="7" t="s">
        <v>485</v>
      </c>
      <c r="D8" s="7" t="s">
        <v>135</v>
      </c>
      <c r="E8" s="7"/>
      <c r="F8" s="7"/>
    </row>
    <row r="9" spans="1:6" ht="41.4" x14ac:dyDescent="0.3">
      <c r="A9" s="5" t="s">
        <v>473</v>
      </c>
      <c r="B9" s="6" t="s">
        <v>486</v>
      </c>
      <c r="C9" s="7" t="s">
        <v>487</v>
      </c>
      <c r="D9" s="7" t="s">
        <v>135</v>
      </c>
      <c r="E9" s="7"/>
      <c r="F9" s="7"/>
    </row>
    <row r="10" spans="1:6" ht="124.2" x14ac:dyDescent="0.3">
      <c r="A10" s="5" t="s">
        <v>473</v>
      </c>
      <c r="B10" s="6" t="s">
        <v>488</v>
      </c>
      <c r="C10" s="7" t="s">
        <v>489</v>
      </c>
      <c r="D10" s="7" t="s">
        <v>135</v>
      </c>
      <c r="E10" s="7"/>
      <c r="F10" s="7"/>
    </row>
    <row r="11" spans="1:6" ht="96.6" x14ac:dyDescent="0.3">
      <c r="A11" s="5" t="s">
        <v>473</v>
      </c>
      <c r="B11" s="6" t="s">
        <v>490</v>
      </c>
      <c r="C11" s="7" t="s">
        <v>491</v>
      </c>
      <c r="D11" s="7" t="s">
        <v>135</v>
      </c>
      <c r="E11" s="7"/>
      <c r="F11" s="7"/>
    </row>
    <row r="12" spans="1:6" ht="82.8" x14ac:dyDescent="0.3">
      <c r="A12" s="5" t="s">
        <v>473</v>
      </c>
      <c r="B12" s="6" t="s">
        <v>492</v>
      </c>
      <c r="C12" s="7" t="s">
        <v>493</v>
      </c>
      <c r="D12" s="7" t="s">
        <v>135</v>
      </c>
      <c r="E12" s="7"/>
      <c r="F12" s="7"/>
    </row>
    <row r="13" spans="1:6" ht="96.6" x14ac:dyDescent="0.3">
      <c r="A13" s="5" t="s">
        <v>473</v>
      </c>
      <c r="B13" s="6" t="s">
        <v>494</v>
      </c>
      <c r="C13" s="7" t="s">
        <v>495</v>
      </c>
      <c r="D13" s="7" t="s">
        <v>135</v>
      </c>
      <c r="E13" s="7"/>
      <c r="F13" s="7"/>
    </row>
    <row r="14" spans="1:6" ht="69" x14ac:dyDescent="0.3">
      <c r="A14" s="5" t="s">
        <v>496</v>
      </c>
      <c r="B14" s="6" t="s">
        <v>497</v>
      </c>
      <c r="C14" s="7" t="s">
        <v>498</v>
      </c>
      <c r="D14" s="7" t="s">
        <v>135</v>
      </c>
      <c r="E14" s="7"/>
      <c r="F14" s="7"/>
    </row>
    <row r="15" spans="1:6" ht="55.2" x14ac:dyDescent="0.3">
      <c r="A15" s="5" t="s">
        <v>496</v>
      </c>
      <c r="B15" s="6" t="s">
        <v>499</v>
      </c>
      <c r="C15" s="7" t="s">
        <v>500</v>
      </c>
      <c r="D15" s="7" t="s">
        <v>135</v>
      </c>
      <c r="E15" s="7"/>
      <c r="F15" s="7"/>
    </row>
    <row r="16" spans="1:6" ht="138" x14ac:dyDescent="0.3">
      <c r="A16" s="5" t="s">
        <v>496</v>
      </c>
      <c r="B16" s="6" t="s">
        <v>501</v>
      </c>
      <c r="C16" s="7" t="s">
        <v>502</v>
      </c>
      <c r="D16" s="7" t="s">
        <v>238</v>
      </c>
      <c r="E16" s="7"/>
      <c r="F16" s="7"/>
    </row>
    <row r="17" spans="1:6" ht="69" x14ac:dyDescent="0.3">
      <c r="A17" s="5" t="s">
        <v>496</v>
      </c>
      <c r="B17" s="6" t="s">
        <v>503</v>
      </c>
      <c r="C17" s="7" t="s">
        <v>504</v>
      </c>
      <c r="D17" s="7" t="s">
        <v>238</v>
      </c>
      <c r="E17" s="7"/>
      <c r="F17" s="7"/>
    </row>
    <row r="18" spans="1:6" ht="41.4" x14ac:dyDescent="0.3">
      <c r="A18" s="5" t="s">
        <v>496</v>
      </c>
      <c r="B18" s="6" t="s">
        <v>505</v>
      </c>
      <c r="C18" s="7" t="s">
        <v>506</v>
      </c>
      <c r="D18" s="7" t="s">
        <v>135</v>
      </c>
      <c r="E18" s="7"/>
      <c r="F18" s="7"/>
    </row>
    <row r="19" spans="1:6" ht="69" x14ac:dyDescent="0.3">
      <c r="A19" s="5" t="s">
        <v>507</v>
      </c>
      <c r="B19" s="6" t="s">
        <v>508</v>
      </c>
      <c r="C19" s="7" t="s">
        <v>509</v>
      </c>
      <c r="D19" s="7" t="s">
        <v>135</v>
      </c>
      <c r="E19" s="7"/>
      <c r="F19" s="7"/>
    </row>
    <row r="20" spans="1:6" ht="96.6" x14ac:dyDescent="0.3">
      <c r="A20" s="5" t="s">
        <v>507</v>
      </c>
      <c r="B20" s="6" t="s">
        <v>510</v>
      </c>
      <c r="C20" s="7" t="s">
        <v>511</v>
      </c>
      <c r="D20" s="7" t="s">
        <v>135</v>
      </c>
      <c r="E20" s="7"/>
      <c r="F20" s="7"/>
    </row>
    <row r="21" spans="1:6" ht="276" x14ac:dyDescent="0.3">
      <c r="A21" s="5" t="s">
        <v>507</v>
      </c>
      <c r="B21" s="6" t="s">
        <v>512</v>
      </c>
      <c r="C21" s="7" t="s">
        <v>513</v>
      </c>
      <c r="D21" s="7" t="s">
        <v>135</v>
      </c>
      <c r="E21" s="7"/>
      <c r="F21" s="7"/>
    </row>
    <row r="22" spans="1:6" ht="55.2" x14ac:dyDescent="0.3">
      <c r="A22" s="5" t="s">
        <v>507</v>
      </c>
      <c r="B22" s="6" t="s">
        <v>514</v>
      </c>
      <c r="C22" s="7" t="s">
        <v>515</v>
      </c>
      <c r="D22" s="7" t="s">
        <v>135</v>
      </c>
      <c r="E22" s="7"/>
      <c r="F22" s="7"/>
    </row>
    <row r="23" spans="1:6" ht="55.2" x14ac:dyDescent="0.3">
      <c r="A23" s="5" t="s">
        <v>507</v>
      </c>
      <c r="B23" s="6" t="s">
        <v>516</v>
      </c>
      <c r="C23" s="7" t="s">
        <v>517</v>
      </c>
      <c r="D23" s="7" t="s">
        <v>135</v>
      </c>
      <c r="E23" s="7"/>
      <c r="F23" s="7"/>
    </row>
    <row r="24" spans="1:6" ht="248.4" x14ac:dyDescent="0.3">
      <c r="A24" s="5" t="s">
        <v>507</v>
      </c>
      <c r="B24" s="6" t="s">
        <v>518</v>
      </c>
      <c r="C24" s="7" t="s">
        <v>519</v>
      </c>
      <c r="D24" s="7" t="s">
        <v>135</v>
      </c>
      <c r="E24" s="7"/>
      <c r="F24" s="7"/>
    </row>
    <row r="25" spans="1:6" ht="55.2" x14ac:dyDescent="0.3">
      <c r="A25" s="10" t="s">
        <v>520</v>
      </c>
      <c r="B25" s="6" t="s">
        <v>521</v>
      </c>
      <c r="C25" s="7" t="s">
        <v>522</v>
      </c>
      <c r="D25" s="6" t="s">
        <v>135</v>
      </c>
      <c r="E25" s="7"/>
      <c r="F25" s="7"/>
    </row>
    <row r="26" spans="1:6" x14ac:dyDescent="0.3">
      <c r="A26" s="5"/>
      <c r="B26" s="6"/>
      <c r="C26" s="7"/>
      <c r="D26" s="7"/>
      <c r="E26" s="7"/>
      <c r="F26" s="7"/>
    </row>
    <row r="27" spans="1:6" x14ac:dyDescent="0.3">
      <c r="A27" s="5"/>
      <c r="B27" s="6"/>
      <c r="C27" s="7"/>
      <c r="D27" s="7"/>
      <c r="E27" s="7"/>
      <c r="F27" s="7"/>
    </row>
    <row r="28" spans="1:6" x14ac:dyDescent="0.3">
      <c r="A28" s="5"/>
      <c r="B28" s="6"/>
      <c r="C28" s="7"/>
      <c r="D28" s="7"/>
      <c r="E28" s="7"/>
      <c r="F28" s="7"/>
    </row>
    <row r="29" spans="1:6" x14ac:dyDescent="0.3">
      <c r="A29" s="5"/>
      <c r="B29" s="6"/>
      <c r="C29" s="7"/>
      <c r="D29" s="7"/>
      <c r="E29" s="7"/>
      <c r="F29" s="7"/>
    </row>
    <row r="30" spans="1:6" x14ac:dyDescent="0.3">
      <c r="A30" s="5"/>
      <c r="B30" s="6"/>
      <c r="C30" s="7"/>
      <c r="D30" s="7"/>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row>
  </sheetData>
  <autoFilter ref="A2:F2" xr:uid="{52DDE1A2-EE91-4092-B740-47170BC40F07}"/>
  <mergeCells count="1">
    <mergeCell ref="A1:F1"/>
  </mergeCells>
  <dataValidations count="2">
    <dataValidation type="list" allowBlank="1" showInputMessage="1" showErrorMessage="1" sqref="D3:D1048576" xr:uid="{C5AC5CAF-A390-42EA-B2AE-74CFE27B6F58}">
      <formula1>"Mandatory, Desired, Optional"</formula1>
    </dataValidation>
    <dataValidation type="list" allowBlank="1" showInputMessage="1" showErrorMessage="1" sqref="F3:F1048576" xr:uid="{7E06233B-B90B-4996-A8AE-E91180770C94}">
      <formula1>"7-Feature included, 6-Feature included with configuration, 5-Feature in development, 4-Feature provided by 3rd party, 3-Feature partially included, 2-Feature could be developed/customization required, 1-Feature not included"</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476AA-CD57-433D-ACDB-59A74BCB2353}">
  <sheetPr>
    <tabColor theme="7" tint="0.79998168889431442"/>
  </sheetPr>
  <dimension ref="A1:F32"/>
  <sheetViews>
    <sheetView workbookViewId="0">
      <selection activeCell="G2" sqref="G1:G1048576"/>
    </sheetView>
  </sheetViews>
  <sheetFormatPr defaultRowHeight="14.4" x14ac:dyDescent="0.3"/>
  <cols>
    <col min="1" max="1" width="21.109375" customWidth="1"/>
    <col min="2" max="2" width="17.44140625" customWidth="1"/>
    <col min="3" max="3" width="38.6640625" customWidth="1"/>
    <col min="4" max="4" width="17.5546875" customWidth="1"/>
    <col min="5" max="5" width="91.44140625" customWidth="1"/>
    <col min="6" max="6" width="22.5546875" customWidth="1"/>
  </cols>
  <sheetData>
    <row r="1" spans="1:6" x14ac:dyDescent="0.3">
      <c r="A1" s="115" t="str">
        <f ca="1">_xlfn.CONCAT("SHEET ", TEXT(_xlfn.SHEET()-2,0),": FUNCTIONAL REQUIREMENTS - Health Services")</f>
        <v>SHEET 13: FUNCTIONAL REQUIREMENTS - Health Services</v>
      </c>
      <c r="B1" s="115"/>
      <c r="C1" s="115"/>
      <c r="D1" s="115"/>
      <c r="E1" s="115"/>
      <c r="F1" s="115"/>
    </row>
    <row r="2" spans="1:6" ht="303.60000000000002" x14ac:dyDescent="0.3">
      <c r="A2" s="3" t="s">
        <v>126</v>
      </c>
      <c r="B2" s="3" t="s">
        <v>127</v>
      </c>
      <c r="C2" s="3" t="s">
        <v>128</v>
      </c>
      <c r="D2" s="3" t="s">
        <v>129</v>
      </c>
      <c r="E2" s="27" t="s">
        <v>130</v>
      </c>
      <c r="F2" s="27" t="s">
        <v>523</v>
      </c>
    </row>
    <row r="3" spans="1:6" ht="55.2" x14ac:dyDescent="0.3">
      <c r="A3" s="10" t="s">
        <v>524</v>
      </c>
      <c r="B3" s="6" t="s">
        <v>525</v>
      </c>
      <c r="C3" s="10" t="s">
        <v>526</v>
      </c>
      <c r="D3" s="6" t="s">
        <v>135</v>
      </c>
      <c r="E3" s="10"/>
      <c r="F3" s="6"/>
    </row>
    <row r="4" spans="1:6" ht="138" x14ac:dyDescent="0.3">
      <c r="A4" s="10" t="s">
        <v>524</v>
      </c>
      <c r="B4" s="6" t="s">
        <v>527</v>
      </c>
      <c r="C4" s="10" t="s">
        <v>528</v>
      </c>
      <c r="D4" s="6" t="s">
        <v>135</v>
      </c>
      <c r="E4" s="10"/>
      <c r="F4" s="6"/>
    </row>
    <row r="5" spans="1:6" ht="82.8" x14ac:dyDescent="0.3">
      <c r="A5" s="10" t="s">
        <v>524</v>
      </c>
      <c r="B5" s="6" t="s">
        <v>529</v>
      </c>
      <c r="C5" s="60" t="s">
        <v>530</v>
      </c>
      <c r="D5" s="6" t="s">
        <v>135</v>
      </c>
      <c r="E5" s="10"/>
      <c r="F5" s="6"/>
    </row>
    <row r="6" spans="1:6" ht="120.6" customHeight="1" x14ac:dyDescent="0.3">
      <c r="A6" s="10" t="s">
        <v>531</v>
      </c>
      <c r="B6" s="6" t="s">
        <v>532</v>
      </c>
      <c r="C6" s="60" t="s">
        <v>533</v>
      </c>
      <c r="D6" s="6" t="s">
        <v>135</v>
      </c>
      <c r="E6" s="10"/>
      <c r="F6" s="6"/>
    </row>
    <row r="7" spans="1:6" ht="124.2" x14ac:dyDescent="0.3">
      <c r="A7" s="10" t="s">
        <v>531</v>
      </c>
      <c r="B7" s="6" t="s">
        <v>534</v>
      </c>
      <c r="C7" s="10" t="s">
        <v>535</v>
      </c>
      <c r="D7" s="6" t="s">
        <v>135</v>
      </c>
      <c r="E7" s="10"/>
      <c r="F7" s="6"/>
    </row>
    <row r="8" spans="1:6" ht="69" x14ac:dyDescent="0.3">
      <c r="A8" s="10" t="s">
        <v>531</v>
      </c>
      <c r="B8" s="6" t="s">
        <v>536</v>
      </c>
      <c r="C8" s="60" t="s">
        <v>537</v>
      </c>
      <c r="D8" s="6" t="s">
        <v>135</v>
      </c>
      <c r="E8" s="10"/>
      <c r="F8" s="6"/>
    </row>
    <row r="9" spans="1:6" ht="96.6" x14ac:dyDescent="0.3">
      <c r="A9" s="10" t="s">
        <v>531</v>
      </c>
      <c r="B9" s="6" t="s">
        <v>538</v>
      </c>
      <c r="C9" s="60" t="s">
        <v>539</v>
      </c>
      <c r="D9" s="6" t="s">
        <v>135</v>
      </c>
      <c r="E9" s="10"/>
      <c r="F9" s="6"/>
    </row>
    <row r="10" spans="1:6" ht="101.4" customHeight="1" x14ac:dyDescent="0.3">
      <c r="A10" s="10" t="s">
        <v>531</v>
      </c>
      <c r="B10" s="6" t="s">
        <v>540</v>
      </c>
      <c r="C10" s="60" t="s">
        <v>541</v>
      </c>
      <c r="D10" s="6" t="s">
        <v>135</v>
      </c>
      <c r="E10" s="10"/>
      <c r="F10" s="6"/>
    </row>
    <row r="11" spans="1:6" ht="82.8" x14ac:dyDescent="0.3">
      <c r="A11" s="10" t="s">
        <v>542</v>
      </c>
      <c r="B11" s="6" t="s">
        <v>543</v>
      </c>
      <c r="C11" s="10" t="s">
        <v>544</v>
      </c>
      <c r="D11" s="6" t="s">
        <v>135</v>
      </c>
      <c r="E11" s="10"/>
      <c r="F11" s="6"/>
    </row>
    <row r="12" spans="1:6" ht="82.8" x14ac:dyDescent="0.3">
      <c r="A12" s="10" t="s">
        <v>542</v>
      </c>
      <c r="B12" s="6" t="s">
        <v>545</v>
      </c>
      <c r="C12" s="60" t="s">
        <v>546</v>
      </c>
      <c r="D12" s="6" t="s">
        <v>135</v>
      </c>
      <c r="E12" s="10"/>
      <c r="F12" s="6"/>
    </row>
    <row r="13" spans="1:6" ht="41.4" x14ac:dyDescent="0.3">
      <c r="A13" s="10" t="s">
        <v>542</v>
      </c>
      <c r="B13" s="6" t="s">
        <v>547</v>
      </c>
      <c r="C13" s="10" t="s">
        <v>548</v>
      </c>
      <c r="D13" s="6" t="s">
        <v>135</v>
      </c>
      <c r="E13" s="10"/>
      <c r="F13" s="6"/>
    </row>
    <row r="14" spans="1:6" ht="82.8" x14ac:dyDescent="0.3">
      <c r="A14" s="10" t="s">
        <v>542</v>
      </c>
      <c r="B14" s="6" t="s">
        <v>549</v>
      </c>
      <c r="C14" s="10" t="s">
        <v>550</v>
      </c>
      <c r="D14" s="6" t="s">
        <v>135</v>
      </c>
      <c r="E14" s="10"/>
      <c r="F14" s="6"/>
    </row>
    <row r="15" spans="1:6" ht="55.2" x14ac:dyDescent="0.3">
      <c r="A15" s="10" t="s">
        <v>542</v>
      </c>
      <c r="B15" s="6" t="s">
        <v>551</v>
      </c>
      <c r="C15" s="10" t="s">
        <v>552</v>
      </c>
      <c r="D15" s="6" t="s">
        <v>135</v>
      </c>
      <c r="E15" s="10"/>
      <c r="F15" s="6"/>
    </row>
    <row r="16" spans="1:6" ht="110.4" x14ac:dyDescent="0.3">
      <c r="A16" s="10" t="s">
        <v>553</v>
      </c>
      <c r="B16" s="6" t="s">
        <v>554</v>
      </c>
      <c r="C16" s="10" t="s">
        <v>555</v>
      </c>
      <c r="D16" s="6" t="s">
        <v>135</v>
      </c>
      <c r="E16" s="10"/>
      <c r="F16" s="6"/>
    </row>
    <row r="17" spans="1:6" ht="55.2" x14ac:dyDescent="0.3">
      <c r="A17" s="10" t="s">
        <v>553</v>
      </c>
      <c r="B17" s="6" t="s">
        <v>556</v>
      </c>
      <c r="C17" s="10" t="s">
        <v>557</v>
      </c>
      <c r="D17" s="6" t="s">
        <v>135</v>
      </c>
      <c r="E17" s="10"/>
      <c r="F17" s="6"/>
    </row>
    <row r="18" spans="1:6" ht="41.4" x14ac:dyDescent="0.3">
      <c r="A18" s="10" t="s">
        <v>553</v>
      </c>
      <c r="B18" s="6" t="s">
        <v>558</v>
      </c>
      <c r="C18" s="10" t="s">
        <v>559</v>
      </c>
      <c r="D18" s="6" t="s">
        <v>135</v>
      </c>
      <c r="E18" s="10"/>
      <c r="F18" s="6"/>
    </row>
    <row r="19" spans="1:6" ht="41.4" x14ac:dyDescent="0.3">
      <c r="A19" s="10" t="s">
        <v>553</v>
      </c>
      <c r="B19" s="6" t="s">
        <v>560</v>
      </c>
      <c r="C19" s="10" t="s">
        <v>561</v>
      </c>
      <c r="D19" s="6" t="s">
        <v>135</v>
      </c>
      <c r="E19" s="10"/>
      <c r="F19" s="6"/>
    </row>
    <row r="20" spans="1:6" ht="110.4" x14ac:dyDescent="0.3">
      <c r="A20" s="10" t="s">
        <v>562</v>
      </c>
      <c r="B20" s="6" t="s">
        <v>563</v>
      </c>
      <c r="C20" s="10" t="s">
        <v>564</v>
      </c>
      <c r="D20" s="6" t="s">
        <v>472</v>
      </c>
      <c r="E20" s="10"/>
      <c r="F20" s="6"/>
    </row>
    <row r="21" spans="1:6" ht="96.6" x14ac:dyDescent="0.3">
      <c r="A21" s="10" t="s">
        <v>562</v>
      </c>
      <c r="B21" s="6" t="s">
        <v>565</v>
      </c>
      <c r="C21" s="60" t="s">
        <v>566</v>
      </c>
      <c r="D21" s="6" t="s">
        <v>472</v>
      </c>
      <c r="E21" s="10"/>
      <c r="F21" s="6"/>
    </row>
    <row r="22" spans="1:6" ht="96.6" x14ac:dyDescent="0.3">
      <c r="A22" s="10" t="s">
        <v>567</v>
      </c>
      <c r="B22" s="6" t="s">
        <v>568</v>
      </c>
      <c r="C22" s="10" t="s">
        <v>569</v>
      </c>
      <c r="D22" s="6" t="s">
        <v>472</v>
      </c>
      <c r="E22" s="10"/>
      <c r="F22" s="6"/>
    </row>
    <row r="23" spans="1:6" ht="165.6" x14ac:dyDescent="0.3">
      <c r="A23" s="10" t="s">
        <v>567</v>
      </c>
      <c r="B23" s="6" t="s">
        <v>570</v>
      </c>
      <c r="C23" s="10" t="s">
        <v>571</v>
      </c>
      <c r="D23" s="6" t="s">
        <v>135</v>
      </c>
      <c r="E23" s="10"/>
      <c r="F23" s="6"/>
    </row>
    <row r="24" spans="1:6" ht="69" x14ac:dyDescent="0.3">
      <c r="A24" s="10" t="s">
        <v>572</v>
      </c>
      <c r="B24" s="6" t="s">
        <v>573</v>
      </c>
      <c r="C24" s="10" t="s">
        <v>574</v>
      </c>
      <c r="D24" s="6" t="s">
        <v>472</v>
      </c>
      <c r="E24" s="10"/>
      <c r="F24" s="6"/>
    </row>
    <row r="25" spans="1:6" ht="55.2" x14ac:dyDescent="0.3">
      <c r="A25" s="10" t="s">
        <v>572</v>
      </c>
      <c r="B25" s="6" t="s">
        <v>575</v>
      </c>
      <c r="C25" s="10" t="s">
        <v>576</v>
      </c>
      <c r="D25" s="6" t="s">
        <v>472</v>
      </c>
      <c r="E25" s="10"/>
      <c r="F25" s="6"/>
    </row>
    <row r="26" spans="1:6" ht="55.2" x14ac:dyDescent="0.3">
      <c r="A26" s="10" t="s">
        <v>577</v>
      </c>
      <c r="B26" s="6" t="s">
        <v>578</v>
      </c>
      <c r="C26" s="10" t="s">
        <v>579</v>
      </c>
      <c r="D26" s="6" t="s">
        <v>472</v>
      </c>
      <c r="E26" s="10"/>
      <c r="F26" s="6"/>
    </row>
    <row r="27" spans="1:6" ht="41.4" x14ac:dyDescent="0.3">
      <c r="A27" s="10" t="s">
        <v>577</v>
      </c>
      <c r="B27" s="6" t="s">
        <v>580</v>
      </c>
      <c r="C27" s="10" t="s">
        <v>581</v>
      </c>
      <c r="D27" s="6" t="s">
        <v>472</v>
      </c>
      <c r="E27" s="10"/>
      <c r="F27" s="6"/>
    </row>
    <row r="28" spans="1:6" ht="69" x14ac:dyDescent="0.3">
      <c r="A28" s="10" t="s">
        <v>577</v>
      </c>
      <c r="B28" s="6" t="s">
        <v>582</v>
      </c>
      <c r="C28" s="10" t="s">
        <v>583</v>
      </c>
      <c r="D28" s="6" t="s">
        <v>472</v>
      </c>
      <c r="E28" s="10"/>
      <c r="F28" s="6"/>
    </row>
    <row r="29" spans="1:6" ht="69" x14ac:dyDescent="0.3">
      <c r="A29" s="10" t="s">
        <v>577</v>
      </c>
      <c r="B29" s="6" t="s">
        <v>584</v>
      </c>
      <c r="C29" s="10" t="s">
        <v>585</v>
      </c>
      <c r="D29" s="6" t="s">
        <v>472</v>
      </c>
      <c r="E29" s="10"/>
      <c r="F29" s="6"/>
    </row>
    <row r="30" spans="1:6" ht="69" x14ac:dyDescent="0.3">
      <c r="A30" s="10" t="s">
        <v>577</v>
      </c>
      <c r="B30" s="6" t="s">
        <v>586</v>
      </c>
      <c r="C30" s="10" t="s">
        <v>587</v>
      </c>
      <c r="D30" s="6" t="s">
        <v>472</v>
      </c>
      <c r="E30" s="10"/>
      <c r="F30" s="6"/>
    </row>
    <row r="31" spans="1:6" ht="69" x14ac:dyDescent="0.3">
      <c r="A31" s="10" t="s">
        <v>588</v>
      </c>
      <c r="B31" s="6" t="s">
        <v>589</v>
      </c>
      <c r="C31" s="60" t="s">
        <v>590</v>
      </c>
      <c r="D31" s="6" t="s">
        <v>238</v>
      </c>
      <c r="E31" s="10"/>
      <c r="F31" s="6"/>
    </row>
    <row r="32" spans="1:6" x14ac:dyDescent="0.3">
      <c r="C32" s="24"/>
    </row>
  </sheetData>
  <autoFilter ref="A2:F32" xr:uid="{1D4476AA-CD57-433D-ACDB-59A74BCB2353}"/>
  <mergeCells count="1">
    <mergeCell ref="A1:F1"/>
  </mergeCells>
  <phoneticPr fontId="12" type="noConversion"/>
  <dataValidations count="2">
    <dataValidation type="list" allowBlank="1" showInputMessage="1" showErrorMessage="1" sqref="F3:F31 F32:F1048576" xr:uid="{2D2A64B2-D368-4666-B006-1D0CE29D3980}">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31 D32:D1048576" xr:uid="{4D6589ED-5F6A-40BE-882D-B39DB7545DB3}">
      <formula1>"Mandatory, Desired, Optional"</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C94C8-1D5E-4716-8626-CE2BAE218346}">
  <sheetPr>
    <tabColor theme="7" tint="0.79998168889431442"/>
  </sheetPr>
  <dimension ref="A1:F253"/>
  <sheetViews>
    <sheetView workbookViewId="0">
      <selection activeCell="A2" sqref="A2"/>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Caseload Management")</f>
        <v>SHEET 14: FUNCTIONAL REQUIREMENTS - Caseload Management</v>
      </c>
      <c r="B1" s="115"/>
      <c r="C1" s="115"/>
      <c r="D1" s="115"/>
      <c r="E1" s="115"/>
      <c r="F1" s="115"/>
    </row>
    <row r="2" spans="1:6" ht="303.60000000000002" x14ac:dyDescent="0.3">
      <c r="A2" s="3" t="s">
        <v>126</v>
      </c>
      <c r="B2" s="3" t="s">
        <v>127</v>
      </c>
      <c r="C2" s="3" t="s">
        <v>128</v>
      </c>
      <c r="D2" s="3" t="s">
        <v>129</v>
      </c>
      <c r="E2" s="4" t="s">
        <v>130</v>
      </c>
      <c r="F2" s="4" t="s">
        <v>131</v>
      </c>
    </row>
    <row r="3" spans="1:6" ht="96.6" x14ac:dyDescent="0.3">
      <c r="A3" s="5" t="s">
        <v>591</v>
      </c>
      <c r="B3" s="6" t="s">
        <v>592</v>
      </c>
      <c r="C3" s="7" t="s">
        <v>593</v>
      </c>
      <c r="D3" s="7" t="s">
        <v>135</v>
      </c>
      <c r="E3" s="7"/>
      <c r="F3" s="7"/>
    </row>
    <row r="4" spans="1:6" ht="193.2" x14ac:dyDescent="0.3">
      <c r="A4" s="5" t="s">
        <v>594</v>
      </c>
      <c r="B4" s="6" t="s">
        <v>595</v>
      </c>
      <c r="C4" s="7" t="s">
        <v>596</v>
      </c>
      <c r="D4" s="7" t="s">
        <v>135</v>
      </c>
      <c r="E4" s="7"/>
      <c r="F4" s="7"/>
    </row>
    <row r="5" spans="1:6" ht="96.6" x14ac:dyDescent="0.3">
      <c r="A5" s="5" t="s">
        <v>594</v>
      </c>
      <c r="B5" s="6" t="s">
        <v>597</v>
      </c>
      <c r="C5" s="7" t="s">
        <v>598</v>
      </c>
      <c r="D5" s="7" t="s">
        <v>135</v>
      </c>
      <c r="E5" s="7"/>
      <c r="F5" s="7"/>
    </row>
    <row r="6" spans="1:6" ht="317.39999999999998" x14ac:dyDescent="0.3">
      <c r="A6" s="5" t="s">
        <v>591</v>
      </c>
      <c r="B6" s="6" t="s">
        <v>599</v>
      </c>
      <c r="C6" s="7" t="s">
        <v>600</v>
      </c>
      <c r="D6" s="7" t="s">
        <v>135</v>
      </c>
      <c r="E6" s="7"/>
      <c r="F6" s="7"/>
    </row>
    <row r="7" spans="1:6" ht="151.80000000000001" x14ac:dyDescent="0.3">
      <c r="A7" s="5" t="s">
        <v>601</v>
      </c>
      <c r="B7" s="6" t="s">
        <v>602</v>
      </c>
      <c r="C7" s="7" t="s">
        <v>603</v>
      </c>
      <c r="D7" s="7" t="s">
        <v>135</v>
      </c>
      <c r="E7" s="7"/>
      <c r="F7" s="7"/>
    </row>
    <row r="8" spans="1:6" ht="110.4" x14ac:dyDescent="0.3">
      <c r="A8" s="5" t="s">
        <v>604</v>
      </c>
      <c r="B8" s="6" t="s">
        <v>605</v>
      </c>
      <c r="C8" s="7" t="s">
        <v>606</v>
      </c>
      <c r="D8" s="7" t="s">
        <v>135</v>
      </c>
      <c r="E8" s="7"/>
      <c r="F8" s="7"/>
    </row>
    <row r="9" spans="1:6" ht="96.6" x14ac:dyDescent="0.3">
      <c r="A9" s="5" t="s">
        <v>604</v>
      </c>
      <c r="B9" s="6" t="s">
        <v>607</v>
      </c>
      <c r="C9" s="7" t="s">
        <v>608</v>
      </c>
      <c r="D9" s="7" t="s">
        <v>135</v>
      </c>
      <c r="E9" s="7"/>
      <c r="F9" s="7"/>
    </row>
    <row r="10" spans="1:6" ht="96.6" x14ac:dyDescent="0.3">
      <c r="A10" s="5" t="s">
        <v>609</v>
      </c>
      <c r="B10" s="6" t="s">
        <v>610</v>
      </c>
      <c r="C10" s="7" t="s">
        <v>611</v>
      </c>
      <c r="D10" s="7" t="s">
        <v>135</v>
      </c>
      <c r="E10" s="7"/>
      <c r="F10" s="7"/>
    </row>
    <row r="11" spans="1:6" ht="55.2" x14ac:dyDescent="0.3">
      <c r="A11" s="5" t="s">
        <v>609</v>
      </c>
      <c r="B11" s="6" t="s">
        <v>612</v>
      </c>
      <c r="C11" s="7" t="s">
        <v>613</v>
      </c>
      <c r="D11" s="7" t="s">
        <v>135</v>
      </c>
      <c r="E11" s="7"/>
      <c r="F11" s="7"/>
    </row>
    <row r="12" spans="1:6" ht="82.8" x14ac:dyDescent="0.3">
      <c r="A12" s="5" t="s">
        <v>609</v>
      </c>
      <c r="B12" s="6" t="s">
        <v>614</v>
      </c>
      <c r="C12" s="7" t="s">
        <v>615</v>
      </c>
      <c r="D12" s="7" t="s">
        <v>135</v>
      </c>
      <c r="E12" s="7"/>
      <c r="F12" s="7"/>
    </row>
    <row r="13" spans="1:6" ht="248.4" x14ac:dyDescent="0.3">
      <c r="A13" s="5" t="s">
        <v>616</v>
      </c>
      <c r="B13" s="6" t="s">
        <v>617</v>
      </c>
      <c r="C13" s="7" t="s">
        <v>618</v>
      </c>
      <c r="D13" s="7" t="s">
        <v>135</v>
      </c>
      <c r="E13" s="7"/>
      <c r="F13" s="7"/>
    </row>
    <row r="14" spans="1:6" ht="110.4" x14ac:dyDescent="0.3">
      <c r="A14" s="5" t="s">
        <v>604</v>
      </c>
      <c r="B14" s="6" t="s">
        <v>619</v>
      </c>
      <c r="C14" s="7" t="s">
        <v>620</v>
      </c>
      <c r="D14" s="7" t="s">
        <v>135</v>
      </c>
      <c r="E14" s="7"/>
      <c r="F14" s="7"/>
    </row>
    <row r="15" spans="1:6" ht="55.2" x14ac:dyDescent="0.3">
      <c r="A15" s="5" t="s">
        <v>616</v>
      </c>
      <c r="B15" s="6" t="s">
        <v>621</v>
      </c>
      <c r="C15" s="7" t="s">
        <v>622</v>
      </c>
      <c r="D15" s="7" t="s">
        <v>135</v>
      </c>
      <c r="E15" s="7"/>
      <c r="F15" s="7"/>
    </row>
    <row r="16" spans="1:6" ht="124.2" x14ac:dyDescent="0.3">
      <c r="A16" s="5" t="s">
        <v>616</v>
      </c>
      <c r="B16" s="6" t="s">
        <v>623</v>
      </c>
      <c r="C16" s="7" t="s">
        <v>624</v>
      </c>
      <c r="D16" s="7" t="s">
        <v>135</v>
      </c>
      <c r="E16" s="7"/>
      <c r="F16" s="7"/>
    </row>
    <row r="17" spans="1:6" ht="179.4" x14ac:dyDescent="0.3">
      <c r="A17" s="5" t="s">
        <v>604</v>
      </c>
      <c r="B17" s="6" t="s">
        <v>625</v>
      </c>
      <c r="C17" s="7" t="s">
        <v>626</v>
      </c>
      <c r="D17" s="7" t="s">
        <v>135</v>
      </c>
      <c r="E17" s="7"/>
      <c r="F17" s="7"/>
    </row>
    <row r="18" spans="1:6" ht="82.8" x14ac:dyDescent="0.3">
      <c r="A18" s="5" t="s">
        <v>616</v>
      </c>
      <c r="B18" s="6" t="s">
        <v>627</v>
      </c>
      <c r="C18" s="59" t="s">
        <v>628</v>
      </c>
      <c r="D18" s="7" t="s">
        <v>135</v>
      </c>
      <c r="E18" s="7"/>
      <c r="F18" s="7"/>
    </row>
    <row r="19" spans="1:6" ht="69" x14ac:dyDescent="0.3">
      <c r="A19" s="5" t="s">
        <v>616</v>
      </c>
      <c r="B19" s="6" t="s">
        <v>629</v>
      </c>
      <c r="C19" s="7" t="s">
        <v>630</v>
      </c>
      <c r="D19" s="7" t="s">
        <v>135</v>
      </c>
      <c r="E19" s="7"/>
      <c r="F19" s="7"/>
    </row>
    <row r="20" spans="1:6" ht="55.2" x14ac:dyDescent="0.3">
      <c r="A20" s="5" t="s">
        <v>616</v>
      </c>
      <c r="B20" s="6" t="s">
        <v>631</v>
      </c>
      <c r="C20" s="7" t="s">
        <v>632</v>
      </c>
      <c r="D20" s="7" t="s">
        <v>135</v>
      </c>
      <c r="E20" s="7"/>
      <c r="F20" s="7"/>
    </row>
    <row r="21" spans="1:6" ht="110.4" x14ac:dyDescent="0.3">
      <c r="A21" s="5" t="s">
        <v>604</v>
      </c>
      <c r="B21" s="6" t="s">
        <v>633</v>
      </c>
      <c r="C21" s="7" t="s">
        <v>634</v>
      </c>
      <c r="D21" s="7" t="s">
        <v>135</v>
      </c>
      <c r="E21" s="7"/>
      <c r="F21" s="7"/>
    </row>
    <row r="22" spans="1:6" ht="124.2" x14ac:dyDescent="0.3">
      <c r="A22" s="5" t="s">
        <v>635</v>
      </c>
      <c r="B22" s="6" t="s">
        <v>636</v>
      </c>
      <c r="C22" s="7" t="s">
        <v>637</v>
      </c>
      <c r="D22" s="7" t="s">
        <v>135</v>
      </c>
      <c r="E22" s="7"/>
      <c r="F22" s="7"/>
    </row>
    <row r="23" spans="1:6" ht="138" x14ac:dyDescent="0.3">
      <c r="A23" s="5" t="s">
        <v>638</v>
      </c>
      <c r="B23" s="6" t="s">
        <v>639</v>
      </c>
      <c r="C23" s="7" t="s">
        <v>640</v>
      </c>
      <c r="D23" s="7" t="s">
        <v>135</v>
      </c>
      <c r="E23" s="7"/>
      <c r="F23" s="7"/>
    </row>
    <row r="24" spans="1:6" ht="82.8" x14ac:dyDescent="0.3">
      <c r="A24" s="5" t="s">
        <v>591</v>
      </c>
      <c r="B24" s="6" t="s">
        <v>641</v>
      </c>
      <c r="C24" s="7" t="s">
        <v>642</v>
      </c>
      <c r="D24" s="7" t="s">
        <v>135</v>
      </c>
      <c r="E24" s="7"/>
      <c r="F24" s="7"/>
    </row>
    <row r="25" spans="1:6" ht="331.2" x14ac:dyDescent="0.3">
      <c r="A25" s="5" t="s">
        <v>604</v>
      </c>
      <c r="B25" s="6" t="s">
        <v>643</v>
      </c>
      <c r="C25" s="7" t="s">
        <v>644</v>
      </c>
      <c r="D25" s="7" t="s">
        <v>135</v>
      </c>
      <c r="E25" s="7"/>
      <c r="F25" s="7"/>
    </row>
    <row r="26" spans="1:6" ht="96.6" x14ac:dyDescent="0.3">
      <c r="A26" s="5" t="s">
        <v>604</v>
      </c>
      <c r="B26" s="6" t="s">
        <v>645</v>
      </c>
      <c r="C26" s="59" t="s">
        <v>646</v>
      </c>
      <c r="D26" s="7" t="s">
        <v>135</v>
      </c>
      <c r="E26" s="7"/>
      <c r="F26" s="7"/>
    </row>
    <row r="27" spans="1:6" ht="124.2" x14ac:dyDescent="0.3">
      <c r="A27" s="5" t="s">
        <v>604</v>
      </c>
      <c r="B27" s="6" t="s">
        <v>647</v>
      </c>
      <c r="C27" s="7" t="s">
        <v>648</v>
      </c>
      <c r="D27" s="7" t="s">
        <v>135</v>
      </c>
      <c r="E27" s="7"/>
      <c r="F27" s="7"/>
    </row>
    <row r="28" spans="1:6" ht="82.8" x14ac:dyDescent="0.3">
      <c r="A28" s="5" t="s">
        <v>591</v>
      </c>
      <c r="B28" s="6" t="s">
        <v>649</v>
      </c>
      <c r="C28" s="7" t="s">
        <v>650</v>
      </c>
      <c r="D28" s="7" t="s">
        <v>135</v>
      </c>
      <c r="E28" s="7"/>
      <c r="F28" s="7"/>
    </row>
    <row r="29" spans="1:6" ht="41.4" x14ac:dyDescent="0.3">
      <c r="A29" s="5" t="s">
        <v>591</v>
      </c>
      <c r="B29" s="6" t="s">
        <v>651</v>
      </c>
      <c r="C29" s="7" t="s">
        <v>652</v>
      </c>
      <c r="D29" s="7" t="s">
        <v>135</v>
      </c>
      <c r="E29" s="7"/>
      <c r="F29" s="7"/>
    </row>
    <row r="30" spans="1:6" ht="55.2" x14ac:dyDescent="0.3">
      <c r="A30" s="5" t="s">
        <v>635</v>
      </c>
      <c r="B30" s="6" t="s">
        <v>653</v>
      </c>
      <c r="C30" s="7" t="s">
        <v>654</v>
      </c>
      <c r="D30" s="7" t="s">
        <v>135</v>
      </c>
      <c r="E30" s="7"/>
      <c r="F30" s="7"/>
    </row>
    <row r="31" spans="1:6" ht="55.2" x14ac:dyDescent="0.3">
      <c r="A31" s="5" t="s">
        <v>604</v>
      </c>
      <c r="B31" s="6" t="s">
        <v>655</v>
      </c>
      <c r="C31" s="7" t="s">
        <v>656</v>
      </c>
      <c r="D31" s="7" t="s">
        <v>135</v>
      </c>
      <c r="E31" s="7"/>
      <c r="F31" s="7"/>
    </row>
    <row r="32" spans="1:6" ht="96.6" x14ac:dyDescent="0.3">
      <c r="A32" s="5" t="s">
        <v>604</v>
      </c>
      <c r="B32" s="6" t="s">
        <v>657</v>
      </c>
      <c r="C32" s="7" t="s">
        <v>658</v>
      </c>
      <c r="D32" s="7" t="s">
        <v>135</v>
      </c>
      <c r="E32" s="7"/>
      <c r="F32" s="7"/>
    </row>
    <row r="33" spans="1:6" ht="248.4" x14ac:dyDescent="0.3">
      <c r="A33" s="5" t="s">
        <v>591</v>
      </c>
      <c r="B33" s="6" t="s">
        <v>659</v>
      </c>
      <c r="C33" s="7" t="s">
        <v>660</v>
      </c>
      <c r="D33" s="7" t="s">
        <v>135</v>
      </c>
      <c r="E33" s="7"/>
      <c r="F33" s="7"/>
    </row>
    <row r="34" spans="1:6" ht="69" x14ac:dyDescent="0.3">
      <c r="A34" s="5" t="s">
        <v>591</v>
      </c>
      <c r="B34" s="6" t="s">
        <v>661</v>
      </c>
      <c r="C34" s="7" t="s">
        <v>662</v>
      </c>
      <c r="D34" s="7" t="s">
        <v>135</v>
      </c>
      <c r="E34" s="7"/>
      <c r="F34" s="7"/>
    </row>
    <row r="35" spans="1:6" ht="41.4" x14ac:dyDescent="0.3">
      <c r="A35" s="5" t="s">
        <v>638</v>
      </c>
      <c r="B35" s="6" t="s">
        <v>663</v>
      </c>
      <c r="C35" s="7" t="s">
        <v>664</v>
      </c>
      <c r="D35" s="7" t="s">
        <v>135</v>
      </c>
      <c r="E35" s="7"/>
      <c r="F35" s="7"/>
    </row>
    <row r="36" spans="1:6" ht="82.8" x14ac:dyDescent="0.3">
      <c r="A36" s="5" t="s">
        <v>638</v>
      </c>
      <c r="B36" s="6" t="s">
        <v>665</v>
      </c>
      <c r="C36" s="7" t="s">
        <v>666</v>
      </c>
      <c r="D36" s="7" t="s">
        <v>135</v>
      </c>
      <c r="E36" s="7"/>
      <c r="F36" s="7"/>
    </row>
    <row r="37" spans="1:6" ht="207" x14ac:dyDescent="0.3">
      <c r="A37" s="5" t="s">
        <v>604</v>
      </c>
      <c r="B37" s="6" t="s">
        <v>667</v>
      </c>
      <c r="C37" s="7" t="s">
        <v>668</v>
      </c>
      <c r="D37" s="7" t="s">
        <v>135</v>
      </c>
      <c r="E37" s="7"/>
      <c r="F37" s="7"/>
    </row>
    <row r="38" spans="1:6" ht="41.4" x14ac:dyDescent="0.3">
      <c r="A38" s="5" t="s">
        <v>604</v>
      </c>
      <c r="B38" s="6" t="s">
        <v>669</v>
      </c>
      <c r="C38" s="7" t="s">
        <v>670</v>
      </c>
      <c r="D38" s="7" t="s">
        <v>135</v>
      </c>
      <c r="E38" s="7"/>
      <c r="F38" s="7"/>
    </row>
    <row r="39" spans="1:6" ht="55.2" x14ac:dyDescent="0.3">
      <c r="A39" s="5" t="s">
        <v>604</v>
      </c>
      <c r="B39" s="6" t="s">
        <v>671</v>
      </c>
      <c r="C39" s="7" t="s">
        <v>672</v>
      </c>
      <c r="D39" s="7" t="s">
        <v>135</v>
      </c>
      <c r="E39" s="7"/>
      <c r="F39" s="7"/>
    </row>
    <row r="40" spans="1:6" ht="234.6" x14ac:dyDescent="0.3">
      <c r="A40" s="5" t="s">
        <v>591</v>
      </c>
      <c r="B40" s="6" t="s">
        <v>673</v>
      </c>
      <c r="C40" s="59" t="s">
        <v>674</v>
      </c>
      <c r="D40" s="7" t="s">
        <v>135</v>
      </c>
      <c r="E40" s="7"/>
      <c r="F40" s="7"/>
    </row>
    <row r="41" spans="1:6" ht="96.6" x14ac:dyDescent="0.3">
      <c r="A41" s="5" t="s">
        <v>591</v>
      </c>
      <c r="B41" s="6" t="s">
        <v>675</v>
      </c>
      <c r="C41" s="7" t="s">
        <v>676</v>
      </c>
      <c r="D41" s="7" t="s">
        <v>135</v>
      </c>
      <c r="E41" s="7"/>
      <c r="F41" s="7"/>
    </row>
    <row r="42" spans="1:6" ht="41.4" x14ac:dyDescent="0.3">
      <c r="A42" s="5" t="s">
        <v>604</v>
      </c>
      <c r="B42" s="6" t="s">
        <v>677</v>
      </c>
      <c r="C42" s="7" t="s">
        <v>678</v>
      </c>
      <c r="D42" s="7" t="s">
        <v>135</v>
      </c>
      <c r="E42" s="7"/>
      <c r="F42" s="7"/>
    </row>
    <row r="43" spans="1:6" ht="27.6" x14ac:dyDescent="0.3">
      <c r="A43" s="5" t="s">
        <v>604</v>
      </c>
      <c r="B43" s="6" t="s">
        <v>679</v>
      </c>
      <c r="C43" s="7" t="s">
        <v>680</v>
      </c>
      <c r="D43" s="7" t="s">
        <v>135</v>
      </c>
      <c r="E43" s="7"/>
      <c r="F43" s="7"/>
    </row>
    <row r="44" spans="1:6" ht="27.6" x14ac:dyDescent="0.3">
      <c r="A44" s="5" t="s">
        <v>604</v>
      </c>
      <c r="B44" s="6" t="s">
        <v>681</v>
      </c>
      <c r="C44" s="7" t="s">
        <v>682</v>
      </c>
      <c r="D44" s="7" t="s">
        <v>135</v>
      </c>
      <c r="E44" s="7"/>
      <c r="F44" s="7"/>
    </row>
    <row r="45" spans="1:6" ht="55.2" x14ac:dyDescent="0.3">
      <c r="A45" s="5" t="s">
        <v>604</v>
      </c>
      <c r="B45" s="6" t="s">
        <v>683</v>
      </c>
      <c r="C45" s="7" t="s">
        <v>684</v>
      </c>
      <c r="D45" s="7" t="s">
        <v>135</v>
      </c>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row>
  </sheetData>
  <autoFilter ref="A2:F2" xr:uid="{52DDE1A2-EE91-4092-B740-47170BC40F07}"/>
  <mergeCells count="1">
    <mergeCell ref="A1:F1"/>
  </mergeCells>
  <dataValidations count="2">
    <dataValidation type="list" allowBlank="1" showInputMessage="1" showErrorMessage="1" sqref="F3:F1048576" xr:uid="{D82E8A47-21A8-420A-8EA7-B851C23E5EF9}">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1048576" xr:uid="{5F701660-7DEC-443B-99E0-36665830C9D8}">
      <formula1>"Mandatory, Desired, Optional"</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14496-34F7-404F-9E73-0047D0838D36}">
  <sheetPr>
    <tabColor theme="7" tint="0.79998168889431442"/>
  </sheetPr>
  <dimension ref="A1:F259"/>
  <sheetViews>
    <sheetView workbookViewId="0">
      <selection activeCell="G2" sqref="G1:G1048576"/>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Behavior Management")</f>
        <v>SHEET 15: FUNCTIONAL REQUIREMENTS - Behavior Management</v>
      </c>
      <c r="B1" s="115"/>
      <c r="C1" s="115"/>
      <c r="D1" s="115"/>
      <c r="E1" s="115"/>
      <c r="F1" s="115"/>
    </row>
    <row r="2" spans="1:6" ht="303.60000000000002" x14ac:dyDescent="0.3">
      <c r="A2" s="3" t="s">
        <v>126</v>
      </c>
      <c r="B2" s="3" t="s">
        <v>127</v>
      </c>
      <c r="C2" s="3" t="s">
        <v>128</v>
      </c>
      <c r="D2" s="3" t="s">
        <v>129</v>
      </c>
      <c r="E2" s="4" t="s">
        <v>130</v>
      </c>
      <c r="F2" s="4" t="s">
        <v>131</v>
      </c>
    </row>
    <row r="3" spans="1:6" ht="110.4" x14ac:dyDescent="0.3">
      <c r="A3" s="5" t="s">
        <v>685</v>
      </c>
      <c r="B3" s="6" t="s">
        <v>686</v>
      </c>
      <c r="C3" s="7" t="s">
        <v>687</v>
      </c>
      <c r="D3" s="7" t="s">
        <v>135</v>
      </c>
      <c r="E3" s="7"/>
      <c r="F3" s="7"/>
    </row>
    <row r="4" spans="1:6" ht="151.80000000000001" x14ac:dyDescent="0.3">
      <c r="A4" s="5" t="s">
        <v>685</v>
      </c>
      <c r="B4" s="6" t="s">
        <v>688</v>
      </c>
      <c r="C4" s="59" t="s">
        <v>689</v>
      </c>
      <c r="D4" s="7" t="s">
        <v>135</v>
      </c>
      <c r="E4" s="7"/>
      <c r="F4" s="7"/>
    </row>
    <row r="5" spans="1:6" ht="41.4" x14ac:dyDescent="0.3">
      <c r="A5" s="5" t="s">
        <v>690</v>
      </c>
      <c r="B5" s="6" t="s">
        <v>691</v>
      </c>
      <c r="C5" s="7" t="s">
        <v>692</v>
      </c>
      <c r="D5" s="7" t="s">
        <v>135</v>
      </c>
      <c r="E5" s="7"/>
      <c r="F5" s="7"/>
    </row>
    <row r="6" spans="1:6" ht="41.4" x14ac:dyDescent="0.3">
      <c r="A6" s="5" t="s">
        <v>693</v>
      </c>
      <c r="B6" s="6" t="s">
        <v>694</v>
      </c>
      <c r="C6" s="7" t="s">
        <v>695</v>
      </c>
      <c r="D6" s="7" t="s">
        <v>135</v>
      </c>
      <c r="E6" s="7"/>
      <c r="F6" s="7"/>
    </row>
    <row r="7" spans="1:6" ht="138" x14ac:dyDescent="0.3">
      <c r="A7" s="5" t="s">
        <v>690</v>
      </c>
      <c r="B7" s="6" t="s">
        <v>696</v>
      </c>
      <c r="C7" s="7" t="s">
        <v>697</v>
      </c>
      <c r="D7" s="7" t="s">
        <v>135</v>
      </c>
      <c r="E7" s="7"/>
      <c r="F7" s="7"/>
    </row>
    <row r="8" spans="1:6" ht="41.4" x14ac:dyDescent="0.3">
      <c r="A8" s="5" t="s">
        <v>698</v>
      </c>
      <c r="B8" s="6" t="s">
        <v>699</v>
      </c>
      <c r="C8" s="7" t="s">
        <v>700</v>
      </c>
      <c r="D8" s="7" t="s">
        <v>135</v>
      </c>
      <c r="E8" s="7"/>
      <c r="F8" s="7"/>
    </row>
    <row r="9" spans="1:6" ht="27.6" x14ac:dyDescent="0.3">
      <c r="A9" s="5" t="s">
        <v>698</v>
      </c>
      <c r="B9" s="6" t="s">
        <v>701</v>
      </c>
      <c r="C9" s="7" t="s">
        <v>702</v>
      </c>
      <c r="D9" s="7" t="s">
        <v>135</v>
      </c>
      <c r="E9" s="7"/>
      <c r="F9" s="7"/>
    </row>
    <row r="10" spans="1:6" ht="55.2" x14ac:dyDescent="0.3">
      <c r="A10" s="5" t="s">
        <v>703</v>
      </c>
      <c r="B10" s="6" t="s">
        <v>704</v>
      </c>
      <c r="C10" s="7" t="s">
        <v>705</v>
      </c>
      <c r="D10" s="7" t="s">
        <v>135</v>
      </c>
      <c r="E10" s="7"/>
      <c r="F10" s="7"/>
    </row>
    <row r="11" spans="1:6" ht="41.4" x14ac:dyDescent="0.3">
      <c r="A11" s="5" t="s">
        <v>706</v>
      </c>
      <c r="B11" s="6" t="s">
        <v>707</v>
      </c>
      <c r="C11" s="7" t="s">
        <v>708</v>
      </c>
      <c r="D11" s="7" t="s">
        <v>135</v>
      </c>
      <c r="E11" s="7"/>
      <c r="F11" s="7"/>
    </row>
    <row r="12" spans="1:6" ht="124.2" x14ac:dyDescent="0.3">
      <c r="A12" s="5" t="s">
        <v>709</v>
      </c>
      <c r="B12" s="6" t="s">
        <v>710</v>
      </c>
      <c r="C12" s="7" t="s">
        <v>711</v>
      </c>
      <c r="D12" s="7" t="s">
        <v>135</v>
      </c>
      <c r="E12" s="7"/>
      <c r="F12" s="7"/>
    </row>
    <row r="13" spans="1:6" ht="69" x14ac:dyDescent="0.3">
      <c r="A13" s="5" t="s">
        <v>709</v>
      </c>
      <c r="B13" s="6" t="s">
        <v>712</v>
      </c>
      <c r="C13" s="7" t="s">
        <v>713</v>
      </c>
      <c r="D13" s="7" t="s">
        <v>135</v>
      </c>
      <c r="E13" s="7"/>
      <c r="F13" s="7"/>
    </row>
    <row r="14" spans="1:6" ht="110.4" x14ac:dyDescent="0.3">
      <c r="A14" s="5" t="s">
        <v>709</v>
      </c>
      <c r="B14" s="6" t="s">
        <v>714</v>
      </c>
      <c r="C14" s="7" t="s">
        <v>715</v>
      </c>
      <c r="D14" s="7" t="s">
        <v>135</v>
      </c>
      <c r="E14" s="7"/>
      <c r="F14" s="7"/>
    </row>
    <row r="15" spans="1:6" ht="69" x14ac:dyDescent="0.3">
      <c r="A15" s="5" t="s">
        <v>716</v>
      </c>
      <c r="B15" s="6" t="s">
        <v>717</v>
      </c>
      <c r="C15" s="7" t="s">
        <v>718</v>
      </c>
      <c r="D15" s="7" t="s">
        <v>135</v>
      </c>
      <c r="E15" s="7"/>
      <c r="F15" s="7"/>
    </row>
    <row r="16" spans="1:6" ht="110.4" x14ac:dyDescent="0.3">
      <c r="A16" s="5" t="s">
        <v>690</v>
      </c>
      <c r="B16" s="6" t="s">
        <v>719</v>
      </c>
      <c r="C16" s="7" t="s">
        <v>720</v>
      </c>
      <c r="D16" s="7" t="s">
        <v>135</v>
      </c>
      <c r="E16" s="7"/>
      <c r="F16" s="7"/>
    </row>
    <row r="17" spans="1:6" ht="55.2" x14ac:dyDescent="0.3">
      <c r="A17" s="5" t="s">
        <v>716</v>
      </c>
      <c r="B17" s="6" t="s">
        <v>721</v>
      </c>
      <c r="C17" s="7" t="s">
        <v>722</v>
      </c>
      <c r="D17" s="7" t="s">
        <v>135</v>
      </c>
      <c r="E17" s="7"/>
      <c r="F17" s="7"/>
    </row>
    <row r="18" spans="1:6" ht="110.4" x14ac:dyDescent="0.3">
      <c r="A18" s="5" t="s">
        <v>703</v>
      </c>
      <c r="B18" s="6" t="s">
        <v>723</v>
      </c>
      <c r="C18" s="7" t="s">
        <v>724</v>
      </c>
      <c r="D18" s="7" t="s">
        <v>135</v>
      </c>
      <c r="E18" s="7"/>
      <c r="F18" s="7"/>
    </row>
    <row r="19" spans="1:6" ht="55.2" x14ac:dyDescent="0.3">
      <c r="A19" s="5" t="s">
        <v>709</v>
      </c>
      <c r="B19" s="6" t="s">
        <v>725</v>
      </c>
      <c r="C19" s="7" t="s">
        <v>726</v>
      </c>
      <c r="D19" s="7" t="s">
        <v>135</v>
      </c>
      <c r="E19" s="7"/>
      <c r="F19" s="7"/>
    </row>
    <row r="20" spans="1:6" ht="41.4" x14ac:dyDescent="0.3">
      <c r="A20" s="5" t="s">
        <v>703</v>
      </c>
      <c r="B20" s="6" t="s">
        <v>727</v>
      </c>
      <c r="C20" s="7" t="s">
        <v>728</v>
      </c>
      <c r="D20" s="7" t="s">
        <v>135</v>
      </c>
      <c r="E20" s="7"/>
      <c r="F20" s="7"/>
    </row>
    <row r="21" spans="1:6" ht="55.2" x14ac:dyDescent="0.3">
      <c r="A21" s="5" t="s">
        <v>706</v>
      </c>
      <c r="B21" s="6" t="s">
        <v>729</v>
      </c>
      <c r="C21" s="7" t="s">
        <v>730</v>
      </c>
      <c r="D21" s="7" t="s">
        <v>135</v>
      </c>
      <c r="E21" s="7"/>
      <c r="F21" s="7"/>
    </row>
    <row r="22" spans="1:6" ht="41.4" x14ac:dyDescent="0.3">
      <c r="A22" s="5" t="s">
        <v>716</v>
      </c>
      <c r="B22" s="6" t="s">
        <v>731</v>
      </c>
      <c r="C22" s="7" t="s">
        <v>732</v>
      </c>
      <c r="D22" s="7" t="s">
        <v>135</v>
      </c>
      <c r="E22" s="7"/>
      <c r="F22" s="7"/>
    </row>
    <row r="23" spans="1:6" ht="124.2" x14ac:dyDescent="0.3">
      <c r="A23" s="5" t="s">
        <v>733</v>
      </c>
      <c r="B23" s="6" t="s">
        <v>734</v>
      </c>
      <c r="C23" s="7" t="s">
        <v>735</v>
      </c>
      <c r="D23" s="7" t="s">
        <v>135</v>
      </c>
      <c r="E23" s="7"/>
      <c r="F23" s="7"/>
    </row>
    <row r="24" spans="1:6" ht="41.4" x14ac:dyDescent="0.3">
      <c r="A24" s="5" t="s">
        <v>733</v>
      </c>
      <c r="B24" s="6" t="s">
        <v>736</v>
      </c>
      <c r="C24" s="7" t="s">
        <v>737</v>
      </c>
      <c r="D24" s="7" t="s">
        <v>135</v>
      </c>
      <c r="E24" s="7"/>
      <c r="F24" s="7"/>
    </row>
    <row r="25" spans="1:6" ht="82.8" x14ac:dyDescent="0.3">
      <c r="A25" s="5" t="s">
        <v>709</v>
      </c>
      <c r="B25" s="6" t="s">
        <v>738</v>
      </c>
      <c r="C25" s="7" t="s">
        <v>739</v>
      </c>
      <c r="D25" s="7" t="s">
        <v>135</v>
      </c>
      <c r="E25" s="7"/>
      <c r="F25" s="7"/>
    </row>
    <row r="26" spans="1:6" ht="27.6" x14ac:dyDescent="0.3">
      <c r="A26" s="5" t="s">
        <v>690</v>
      </c>
      <c r="B26" s="6" t="s">
        <v>740</v>
      </c>
      <c r="C26" s="7" t="s">
        <v>741</v>
      </c>
      <c r="D26" s="7" t="s">
        <v>135</v>
      </c>
      <c r="E26" s="7"/>
      <c r="F26" s="7"/>
    </row>
    <row r="27" spans="1:6" ht="55.2" x14ac:dyDescent="0.3">
      <c r="A27" s="5" t="s">
        <v>706</v>
      </c>
      <c r="B27" s="6" t="s">
        <v>742</v>
      </c>
      <c r="C27" s="7" t="s">
        <v>743</v>
      </c>
      <c r="D27" s="7" t="s">
        <v>135</v>
      </c>
      <c r="E27" s="7"/>
      <c r="F27" s="7"/>
    </row>
    <row r="28" spans="1:6" ht="41.4" x14ac:dyDescent="0.3">
      <c r="A28" s="5" t="s">
        <v>744</v>
      </c>
      <c r="B28" s="6" t="s">
        <v>745</v>
      </c>
      <c r="C28" s="7" t="s">
        <v>746</v>
      </c>
      <c r="D28" s="7" t="s">
        <v>135</v>
      </c>
      <c r="E28" s="7"/>
      <c r="F28" s="7"/>
    </row>
    <row r="29" spans="1:6" ht="55.2" x14ac:dyDescent="0.3">
      <c r="A29" s="5" t="s">
        <v>744</v>
      </c>
      <c r="B29" s="6" t="s">
        <v>747</v>
      </c>
      <c r="C29" s="7" t="s">
        <v>748</v>
      </c>
      <c r="D29" s="7" t="s">
        <v>135</v>
      </c>
      <c r="E29" s="7"/>
      <c r="F29" s="7"/>
    </row>
    <row r="30" spans="1:6" ht="96.6" x14ac:dyDescent="0.3">
      <c r="A30" s="5" t="s">
        <v>744</v>
      </c>
      <c r="B30" s="6" t="s">
        <v>749</v>
      </c>
      <c r="C30" s="7" t="s">
        <v>750</v>
      </c>
      <c r="D30" s="7" t="s">
        <v>135</v>
      </c>
      <c r="E30" s="7"/>
      <c r="F30" s="7"/>
    </row>
    <row r="31" spans="1:6" ht="55.2" x14ac:dyDescent="0.3">
      <c r="A31" s="5" t="s">
        <v>744</v>
      </c>
      <c r="B31" s="6" t="s">
        <v>751</v>
      </c>
      <c r="C31" s="7" t="s">
        <v>752</v>
      </c>
      <c r="D31" s="7" t="s">
        <v>135</v>
      </c>
      <c r="E31" s="7"/>
      <c r="F31" s="7"/>
    </row>
    <row r="32" spans="1:6" ht="27.6" x14ac:dyDescent="0.3">
      <c r="A32" s="5" t="s">
        <v>744</v>
      </c>
      <c r="B32" s="6" t="s">
        <v>753</v>
      </c>
      <c r="C32" s="7" t="s">
        <v>754</v>
      </c>
      <c r="D32" s="7" t="s">
        <v>135</v>
      </c>
      <c r="E32" s="7"/>
      <c r="F32" s="7"/>
    </row>
    <row r="33" spans="1:6" ht="27.6" x14ac:dyDescent="0.3">
      <c r="A33" s="5" t="s">
        <v>709</v>
      </c>
      <c r="B33" s="6" t="s">
        <v>755</v>
      </c>
      <c r="C33" s="7" t="s">
        <v>756</v>
      </c>
      <c r="D33" s="7" t="s">
        <v>135</v>
      </c>
      <c r="E33" s="7"/>
      <c r="F33" s="7"/>
    </row>
    <row r="34" spans="1:6" ht="55.2" x14ac:dyDescent="0.3">
      <c r="A34" s="5" t="s">
        <v>709</v>
      </c>
      <c r="B34" s="6" t="s">
        <v>757</v>
      </c>
      <c r="C34" s="7" t="s">
        <v>758</v>
      </c>
      <c r="D34" s="7" t="s">
        <v>135</v>
      </c>
      <c r="E34" s="7"/>
      <c r="F34" s="7"/>
    </row>
    <row r="35" spans="1:6" ht="55.2" x14ac:dyDescent="0.3">
      <c r="A35" s="5" t="s">
        <v>759</v>
      </c>
      <c r="B35" s="6" t="s">
        <v>760</v>
      </c>
      <c r="C35" s="7" t="s">
        <v>761</v>
      </c>
      <c r="D35" s="7" t="s">
        <v>135</v>
      </c>
      <c r="E35" s="7"/>
      <c r="F35" s="7"/>
    </row>
    <row r="36" spans="1:6" ht="82.8" x14ac:dyDescent="0.3">
      <c r="A36" s="5" t="s">
        <v>759</v>
      </c>
      <c r="B36" s="6" t="s">
        <v>762</v>
      </c>
      <c r="C36" s="7" t="s">
        <v>763</v>
      </c>
      <c r="D36" s="7" t="s">
        <v>135</v>
      </c>
      <c r="E36" s="7"/>
      <c r="F36" s="7"/>
    </row>
    <row r="37" spans="1:6" ht="27.6" x14ac:dyDescent="0.3">
      <c r="A37" s="5" t="s">
        <v>709</v>
      </c>
      <c r="B37" s="6" t="s">
        <v>764</v>
      </c>
      <c r="C37" s="7" t="s">
        <v>765</v>
      </c>
      <c r="D37" s="7" t="s">
        <v>135</v>
      </c>
      <c r="E37" s="7"/>
      <c r="F37" s="7"/>
    </row>
    <row r="38" spans="1:6" ht="27.6" x14ac:dyDescent="0.3">
      <c r="A38" s="5" t="s">
        <v>759</v>
      </c>
      <c r="B38" s="6" t="s">
        <v>766</v>
      </c>
      <c r="C38" s="7" t="s">
        <v>767</v>
      </c>
      <c r="D38" s="7" t="s">
        <v>135</v>
      </c>
      <c r="E38" s="7"/>
      <c r="F38" s="7"/>
    </row>
    <row r="39" spans="1:6" ht="151.80000000000001" x14ac:dyDescent="0.3">
      <c r="A39" s="5" t="s">
        <v>768</v>
      </c>
      <c r="B39" s="6" t="s">
        <v>769</v>
      </c>
      <c r="C39" s="7" t="s">
        <v>770</v>
      </c>
      <c r="D39" s="7" t="s">
        <v>135</v>
      </c>
      <c r="E39" s="7"/>
      <c r="F39" s="7"/>
    </row>
    <row r="40" spans="1:6" ht="55.2" x14ac:dyDescent="0.3">
      <c r="A40" s="5" t="s">
        <v>768</v>
      </c>
      <c r="B40" s="6" t="s">
        <v>771</v>
      </c>
      <c r="C40" s="7" t="s">
        <v>772</v>
      </c>
      <c r="D40" s="7" t="s">
        <v>135</v>
      </c>
      <c r="E40" s="7"/>
      <c r="F40" s="7"/>
    </row>
    <row r="41" spans="1:6" ht="69" x14ac:dyDescent="0.3">
      <c r="A41" s="5" t="s">
        <v>768</v>
      </c>
      <c r="B41" s="6" t="s">
        <v>773</v>
      </c>
      <c r="C41" s="7" t="s">
        <v>774</v>
      </c>
      <c r="D41" s="7" t="s">
        <v>135</v>
      </c>
      <c r="E41" s="7"/>
      <c r="F41" s="7"/>
    </row>
    <row r="42" spans="1:6" ht="55.2" x14ac:dyDescent="0.3">
      <c r="A42" s="5" t="s">
        <v>768</v>
      </c>
      <c r="B42" s="6" t="s">
        <v>775</v>
      </c>
      <c r="C42" s="7" t="s">
        <v>776</v>
      </c>
      <c r="D42" s="7" t="s">
        <v>135</v>
      </c>
      <c r="E42" s="7"/>
      <c r="F42" s="7"/>
    </row>
    <row r="43" spans="1:6" ht="124.2" x14ac:dyDescent="0.3">
      <c r="A43" s="5" t="s">
        <v>768</v>
      </c>
      <c r="B43" s="6" t="s">
        <v>777</v>
      </c>
      <c r="C43" s="7" t="s">
        <v>778</v>
      </c>
      <c r="D43" s="7" t="s">
        <v>135</v>
      </c>
      <c r="E43" s="7"/>
      <c r="F43" s="7"/>
    </row>
    <row r="44" spans="1:6" ht="69" x14ac:dyDescent="0.3">
      <c r="A44" s="5" t="s">
        <v>768</v>
      </c>
      <c r="B44" s="6" t="s">
        <v>779</v>
      </c>
      <c r="C44" s="7" t="s">
        <v>780</v>
      </c>
      <c r="D44" s="7" t="s">
        <v>135</v>
      </c>
      <c r="E44" s="7"/>
      <c r="F44" s="7"/>
    </row>
    <row r="45" spans="1:6" ht="41.4" x14ac:dyDescent="0.3">
      <c r="A45" s="5" t="s">
        <v>768</v>
      </c>
      <c r="B45" s="6" t="s">
        <v>781</v>
      </c>
      <c r="C45" s="7" t="s">
        <v>782</v>
      </c>
      <c r="D45" s="7" t="s">
        <v>135</v>
      </c>
      <c r="E45" s="7"/>
      <c r="F45" s="7"/>
    </row>
    <row r="46" spans="1:6" ht="82.8" x14ac:dyDescent="0.3">
      <c r="A46" s="5" t="s">
        <v>768</v>
      </c>
      <c r="B46" s="6" t="s">
        <v>783</v>
      </c>
      <c r="C46" s="59" t="s">
        <v>784</v>
      </c>
      <c r="D46" s="7" t="s">
        <v>135</v>
      </c>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c r="B254" s="6"/>
      <c r="C254" s="7"/>
      <c r="D254" s="7"/>
      <c r="E254" s="7"/>
      <c r="F254" s="7"/>
    </row>
    <row r="255" spans="1:6" x14ac:dyDescent="0.3">
      <c r="A255" s="5"/>
      <c r="B255" s="6"/>
      <c r="C255" s="7"/>
      <c r="D255" s="7"/>
      <c r="E255" s="7"/>
      <c r="F255" s="7"/>
    </row>
    <row r="256" spans="1:6" x14ac:dyDescent="0.3">
      <c r="A256" s="5"/>
      <c r="B256" s="6"/>
      <c r="C256" s="7"/>
      <c r="D256" s="7"/>
      <c r="E256" s="7"/>
      <c r="F256" s="7"/>
    </row>
    <row r="257" spans="1:6" x14ac:dyDescent="0.3">
      <c r="A257" s="5"/>
      <c r="B257" s="6"/>
      <c r="C257" s="7"/>
      <c r="D257" s="7"/>
      <c r="E257" s="7"/>
      <c r="F257" s="7"/>
    </row>
    <row r="258" spans="1:6" x14ac:dyDescent="0.3">
      <c r="A258" s="5"/>
      <c r="B258" s="6"/>
      <c r="C258" s="7"/>
      <c r="D258" s="7"/>
      <c r="E258" s="7"/>
      <c r="F258" s="7"/>
    </row>
    <row r="259" spans="1:6" x14ac:dyDescent="0.3">
      <c r="A259" s="5"/>
    </row>
  </sheetData>
  <autoFilter ref="A2:F2" xr:uid="{52DDE1A2-EE91-4092-B740-47170BC40F07}"/>
  <mergeCells count="1">
    <mergeCell ref="A1:F1"/>
  </mergeCells>
  <dataValidations count="2">
    <dataValidation type="list" allowBlank="1" showInputMessage="1" showErrorMessage="1" sqref="D3:D1048576" xr:uid="{D02A2641-E7D1-4A6D-9C3E-852A466AD884}">
      <formula1>"Mandatory, Desired, Optional"</formula1>
    </dataValidation>
    <dataValidation type="list" allowBlank="1" showInputMessage="1" showErrorMessage="1" sqref="F3:F1048576" xr:uid="{2FA6FE85-1450-4E35-8A4C-28CA22F04AD4}">
      <formula1>"7-Feature included, 6-Feature included with configuration, 5-Feature in development, 4-Feature provided by 3rd party, 3-Feature partially included, 2-Feature could be developed/customization required, 1-Feature not included"</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3CC88-5A3E-4827-9D86-D574F242D0A4}">
  <sheetPr>
    <tabColor theme="7" tint="0.79998168889431442"/>
  </sheetPr>
  <dimension ref="A1:F245"/>
  <sheetViews>
    <sheetView workbookViewId="0">
      <selection activeCell="E24" sqref="E24"/>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Programs")</f>
        <v>SHEET 16: FUNCTIONAL REQUIREMENTS - Programs</v>
      </c>
      <c r="B1" s="115"/>
      <c r="C1" s="115"/>
      <c r="D1" s="115"/>
      <c r="E1" s="115"/>
      <c r="F1" s="115"/>
    </row>
    <row r="2" spans="1:6" ht="303.60000000000002" x14ac:dyDescent="0.3">
      <c r="A2" s="3" t="s">
        <v>126</v>
      </c>
      <c r="B2" s="3" t="s">
        <v>127</v>
      </c>
      <c r="C2" s="3" t="s">
        <v>128</v>
      </c>
      <c r="D2" s="3" t="s">
        <v>129</v>
      </c>
      <c r="E2" s="4" t="s">
        <v>130</v>
      </c>
      <c r="F2" s="4" t="s">
        <v>131</v>
      </c>
    </row>
    <row r="3" spans="1:6" ht="41.4" x14ac:dyDescent="0.3">
      <c r="A3" s="5" t="s">
        <v>785</v>
      </c>
      <c r="B3" s="6" t="s">
        <v>786</v>
      </c>
      <c r="C3" s="7" t="s">
        <v>787</v>
      </c>
      <c r="D3" s="7" t="s">
        <v>135</v>
      </c>
      <c r="E3" s="7"/>
      <c r="F3" s="7"/>
    </row>
    <row r="4" spans="1:6" ht="96.6" x14ac:dyDescent="0.3">
      <c r="A4" s="5" t="s">
        <v>785</v>
      </c>
      <c r="B4" s="6" t="s">
        <v>788</v>
      </c>
      <c r="C4" s="7" t="s">
        <v>789</v>
      </c>
      <c r="D4" s="7" t="s">
        <v>135</v>
      </c>
      <c r="E4" s="7"/>
      <c r="F4" s="7"/>
    </row>
    <row r="5" spans="1:6" ht="138" x14ac:dyDescent="0.3">
      <c r="A5" s="5" t="s">
        <v>785</v>
      </c>
      <c r="B5" s="6" t="s">
        <v>790</v>
      </c>
      <c r="C5" s="59" t="s">
        <v>791</v>
      </c>
      <c r="D5" s="7" t="s">
        <v>135</v>
      </c>
      <c r="E5" s="7"/>
      <c r="F5" s="7"/>
    </row>
    <row r="6" spans="1:6" ht="69" x14ac:dyDescent="0.3">
      <c r="A6" s="5" t="s">
        <v>785</v>
      </c>
      <c r="B6" s="6" t="s">
        <v>792</v>
      </c>
      <c r="C6" s="7" t="s">
        <v>793</v>
      </c>
      <c r="D6" s="7" t="s">
        <v>135</v>
      </c>
      <c r="E6" s="7"/>
      <c r="F6" s="7"/>
    </row>
    <row r="7" spans="1:6" ht="138" x14ac:dyDescent="0.3">
      <c r="A7" s="5" t="s">
        <v>794</v>
      </c>
      <c r="B7" s="6" t="s">
        <v>795</v>
      </c>
      <c r="C7" s="7" t="s">
        <v>796</v>
      </c>
      <c r="D7" s="7" t="s">
        <v>135</v>
      </c>
      <c r="E7" s="7"/>
      <c r="F7" s="7"/>
    </row>
    <row r="8" spans="1:6" ht="96.6" x14ac:dyDescent="0.3">
      <c r="A8" s="5" t="s">
        <v>794</v>
      </c>
      <c r="B8" s="6" t="s">
        <v>797</v>
      </c>
      <c r="C8" s="59" t="s">
        <v>798</v>
      </c>
      <c r="D8" s="7" t="s">
        <v>135</v>
      </c>
      <c r="E8" s="7"/>
      <c r="F8" s="7"/>
    </row>
    <row r="9" spans="1:6" ht="41.4" x14ac:dyDescent="0.3">
      <c r="A9" s="5" t="s">
        <v>794</v>
      </c>
      <c r="B9" s="6" t="s">
        <v>799</v>
      </c>
      <c r="C9" s="7" t="s">
        <v>800</v>
      </c>
      <c r="D9" s="7" t="s">
        <v>135</v>
      </c>
      <c r="E9" s="7"/>
      <c r="F9" s="7"/>
    </row>
    <row r="10" spans="1:6" ht="96.6" x14ac:dyDescent="0.3">
      <c r="A10" s="5" t="s">
        <v>794</v>
      </c>
      <c r="B10" s="6" t="s">
        <v>801</v>
      </c>
      <c r="C10" s="7" t="s">
        <v>802</v>
      </c>
      <c r="D10" s="7" t="s">
        <v>135</v>
      </c>
      <c r="E10" s="7"/>
      <c r="F10" s="7"/>
    </row>
    <row r="11" spans="1:6" ht="41.4" x14ac:dyDescent="0.3">
      <c r="A11" s="5" t="s">
        <v>794</v>
      </c>
      <c r="B11" s="6" t="s">
        <v>803</v>
      </c>
      <c r="C11" s="7" t="s">
        <v>804</v>
      </c>
      <c r="D11" s="7" t="s">
        <v>135</v>
      </c>
      <c r="E11" s="7"/>
      <c r="F11" s="7"/>
    </row>
    <row r="12" spans="1:6" ht="165.6" x14ac:dyDescent="0.3">
      <c r="A12" s="5" t="s">
        <v>794</v>
      </c>
      <c r="B12" s="6" t="s">
        <v>805</v>
      </c>
      <c r="C12" s="59" t="s">
        <v>806</v>
      </c>
      <c r="D12" s="7" t="s">
        <v>135</v>
      </c>
      <c r="E12" s="7"/>
      <c r="F12" s="7"/>
    </row>
    <row r="13" spans="1:6" ht="82.8" x14ac:dyDescent="0.3">
      <c r="A13" s="5" t="s">
        <v>807</v>
      </c>
      <c r="B13" s="6" t="s">
        <v>808</v>
      </c>
      <c r="C13" s="59" t="s">
        <v>809</v>
      </c>
      <c r="D13" s="7" t="s">
        <v>135</v>
      </c>
      <c r="E13" s="7"/>
      <c r="F13" s="7"/>
    </row>
    <row r="14" spans="1:6" ht="55.2" x14ac:dyDescent="0.3">
      <c r="A14" s="5" t="s">
        <v>794</v>
      </c>
      <c r="B14" s="6" t="s">
        <v>810</v>
      </c>
      <c r="C14" s="7" t="s">
        <v>811</v>
      </c>
      <c r="D14" s="7" t="s">
        <v>135</v>
      </c>
      <c r="E14" s="7"/>
      <c r="F14" s="7"/>
    </row>
    <row r="15" spans="1:6" ht="96.6" x14ac:dyDescent="0.3">
      <c r="A15" s="5" t="s">
        <v>807</v>
      </c>
      <c r="B15" s="6" t="s">
        <v>812</v>
      </c>
      <c r="C15" s="59" t="s">
        <v>813</v>
      </c>
      <c r="D15" s="7" t="s">
        <v>135</v>
      </c>
      <c r="E15" s="7"/>
      <c r="F15" s="7"/>
    </row>
    <row r="16" spans="1:6" ht="55.2" x14ac:dyDescent="0.3">
      <c r="A16" s="5" t="s">
        <v>814</v>
      </c>
      <c r="B16" s="6" t="s">
        <v>815</v>
      </c>
      <c r="C16" s="7" t="s">
        <v>816</v>
      </c>
      <c r="D16" s="7" t="s">
        <v>135</v>
      </c>
      <c r="E16" s="7"/>
      <c r="F16" s="7"/>
    </row>
    <row r="17" spans="1:6" ht="220.8" x14ac:dyDescent="0.3">
      <c r="A17" s="5" t="s">
        <v>814</v>
      </c>
      <c r="B17" s="6" t="s">
        <v>817</v>
      </c>
      <c r="C17" s="7" t="s">
        <v>818</v>
      </c>
      <c r="D17" s="7" t="s">
        <v>135</v>
      </c>
      <c r="E17" s="7"/>
      <c r="F17" s="7"/>
    </row>
    <row r="18" spans="1:6" ht="41.4" x14ac:dyDescent="0.3">
      <c r="A18" s="5" t="s">
        <v>807</v>
      </c>
      <c r="B18" s="6" t="s">
        <v>819</v>
      </c>
      <c r="C18" s="7" t="s">
        <v>820</v>
      </c>
      <c r="D18" s="7" t="s">
        <v>135</v>
      </c>
      <c r="E18" s="7"/>
      <c r="F18" s="7"/>
    </row>
    <row r="19" spans="1:6" ht="41.4" x14ac:dyDescent="0.3">
      <c r="A19" s="5" t="s">
        <v>807</v>
      </c>
      <c r="B19" s="6" t="s">
        <v>821</v>
      </c>
      <c r="C19" s="7" t="s">
        <v>822</v>
      </c>
      <c r="D19" s="7" t="s">
        <v>135</v>
      </c>
      <c r="E19" s="7"/>
      <c r="F19" s="7"/>
    </row>
    <row r="20" spans="1:6" ht="96.6" x14ac:dyDescent="0.3">
      <c r="A20" s="5" t="s">
        <v>814</v>
      </c>
      <c r="B20" s="6" t="s">
        <v>823</v>
      </c>
      <c r="C20" s="7" t="s">
        <v>824</v>
      </c>
      <c r="D20" s="7" t="s">
        <v>135</v>
      </c>
      <c r="E20" s="7"/>
      <c r="F20" s="7"/>
    </row>
    <row r="21" spans="1:6" ht="220.8" x14ac:dyDescent="0.3">
      <c r="A21" s="5" t="s">
        <v>785</v>
      </c>
      <c r="B21" s="6" t="s">
        <v>825</v>
      </c>
      <c r="C21" s="7" t="s">
        <v>826</v>
      </c>
      <c r="D21" s="7" t="s">
        <v>135</v>
      </c>
      <c r="E21" s="7"/>
      <c r="F21" s="7"/>
    </row>
    <row r="22" spans="1:6" ht="27.6" x14ac:dyDescent="0.3">
      <c r="A22" s="5" t="s">
        <v>827</v>
      </c>
      <c r="B22" s="6" t="s">
        <v>828</v>
      </c>
      <c r="C22" s="7" t="s">
        <v>829</v>
      </c>
      <c r="D22" s="7" t="s">
        <v>135</v>
      </c>
      <c r="E22" s="7"/>
      <c r="F22" s="7"/>
    </row>
    <row r="23" spans="1:6" ht="27.6" x14ac:dyDescent="0.3">
      <c r="A23" s="5" t="s">
        <v>807</v>
      </c>
      <c r="B23" s="6" t="s">
        <v>830</v>
      </c>
      <c r="C23" s="7" t="s">
        <v>831</v>
      </c>
      <c r="D23" s="7" t="s">
        <v>135</v>
      </c>
      <c r="E23" s="7"/>
      <c r="F23" s="7"/>
    </row>
    <row r="24" spans="1:6" ht="138" x14ac:dyDescent="0.3">
      <c r="A24" s="5" t="s">
        <v>807</v>
      </c>
      <c r="B24" s="6" t="s">
        <v>832</v>
      </c>
      <c r="C24" s="59" t="s">
        <v>833</v>
      </c>
      <c r="D24" s="7" t="s">
        <v>135</v>
      </c>
      <c r="E24" s="7"/>
      <c r="F24" s="7"/>
    </row>
    <row r="25" spans="1:6" customFormat="1" ht="55.2" x14ac:dyDescent="0.3">
      <c r="A25" s="10" t="s">
        <v>834</v>
      </c>
      <c r="B25" s="6" t="s">
        <v>835</v>
      </c>
      <c r="C25" s="60" t="s">
        <v>836</v>
      </c>
      <c r="D25" s="10" t="s">
        <v>135</v>
      </c>
      <c r="E25" s="10"/>
      <c r="F25" s="6"/>
    </row>
    <row r="26" spans="1:6" customFormat="1" ht="82.8" x14ac:dyDescent="0.3">
      <c r="A26" s="10" t="s">
        <v>834</v>
      </c>
      <c r="B26" s="6" t="s">
        <v>837</v>
      </c>
      <c r="C26" s="60" t="s">
        <v>838</v>
      </c>
      <c r="D26" s="10" t="s">
        <v>135</v>
      </c>
      <c r="E26" s="10"/>
      <c r="F26" s="6"/>
    </row>
    <row r="27" spans="1:6" customFormat="1" ht="69" x14ac:dyDescent="0.3">
      <c r="A27" s="10" t="s">
        <v>834</v>
      </c>
      <c r="B27" s="6" t="s">
        <v>839</v>
      </c>
      <c r="C27" s="60" t="s">
        <v>840</v>
      </c>
      <c r="D27" s="10" t="s">
        <v>135</v>
      </c>
      <c r="E27" s="10"/>
      <c r="F27" s="6"/>
    </row>
    <row r="28" spans="1:6" customFormat="1" ht="82.8" x14ac:dyDescent="0.3">
      <c r="A28" s="10" t="s">
        <v>834</v>
      </c>
      <c r="B28" s="6" t="s">
        <v>841</v>
      </c>
      <c r="C28" s="60" t="s">
        <v>842</v>
      </c>
      <c r="D28" s="10" t="s">
        <v>135</v>
      </c>
      <c r="E28" s="10"/>
      <c r="F28" s="6"/>
    </row>
    <row r="29" spans="1:6" customFormat="1" ht="69" x14ac:dyDescent="0.3">
      <c r="A29" s="10" t="s">
        <v>834</v>
      </c>
      <c r="B29" s="6" t="s">
        <v>843</v>
      </c>
      <c r="C29" s="60" t="s">
        <v>844</v>
      </c>
      <c r="D29" s="10" t="s">
        <v>135</v>
      </c>
      <c r="E29" s="10"/>
      <c r="F29" s="6"/>
    </row>
    <row r="30" spans="1:6" customFormat="1" ht="41.4" x14ac:dyDescent="0.3">
      <c r="A30" s="10" t="s">
        <v>845</v>
      </c>
      <c r="B30" s="6" t="s">
        <v>846</v>
      </c>
      <c r="C30" s="10" t="s">
        <v>847</v>
      </c>
      <c r="D30" s="10" t="s">
        <v>135</v>
      </c>
      <c r="E30" s="10"/>
      <c r="F30" s="6"/>
    </row>
    <row r="31" spans="1:6" customFormat="1" ht="151.80000000000001" x14ac:dyDescent="0.3">
      <c r="A31" s="10" t="s">
        <v>845</v>
      </c>
      <c r="B31" s="6" t="s">
        <v>848</v>
      </c>
      <c r="C31" s="60" t="s">
        <v>849</v>
      </c>
      <c r="D31" s="10" t="s">
        <v>135</v>
      </c>
      <c r="E31" s="10"/>
      <c r="F31" s="6"/>
    </row>
    <row r="32" spans="1:6" customFormat="1" ht="69" x14ac:dyDescent="0.3">
      <c r="A32" s="10" t="s">
        <v>845</v>
      </c>
      <c r="B32" s="6" t="s">
        <v>850</v>
      </c>
      <c r="C32" s="10" t="s">
        <v>851</v>
      </c>
      <c r="D32" s="10" t="s">
        <v>135</v>
      </c>
      <c r="E32" s="10"/>
      <c r="F32" s="6"/>
    </row>
    <row r="33" spans="1:6" customFormat="1" ht="55.2" x14ac:dyDescent="0.3">
      <c r="A33" s="10" t="s">
        <v>845</v>
      </c>
      <c r="B33" s="6" t="s">
        <v>852</v>
      </c>
      <c r="C33" s="60" t="s">
        <v>853</v>
      </c>
      <c r="D33" s="10" t="s">
        <v>135</v>
      </c>
      <c r="E33" s="10"/>
      <c r="F33" s="6"/>
    </row>
    <row r="34" spans="1:6" customFormat="1" ht="82.8" x14ac:dyDescent="0.3">
      <c r="A34" s="10" t="s">
        <v>845</v>
      </c>
      <c r="B34" s="6" t="s">
        <v>854</v>
      </c>
      <c r="C34" s="10" t="s">
        <v>855</v>
      </c>
      <c r="D34" s="10" t="s">
        <v>135</v>
      </c>
      <c r="E34" s="10"/>
      <c r="F34" s="6"/>
    </row>
    <row r="35" spans="1:6" customFormat="1" ht="51.9" customHeight="1" x14ac:dyDescent="0.3">
      <c r="A35" s="10" t="s">
        <v>845</v>
      </c>
      <c r="B35" s="6" t="s">
        <v>856</v>
      </c>
      <c r="C35" s="10" t="s">
        <v>857</v>
      </c>
      <c r="D35" s="10" t="s">
        <v>135</v>
      </c>
      <c r="E35" s="10"/>
      <c r="F35" s="6"/>
    </row>
    <row r="36" spans="1:6" customFormat="1" ht="41.4" x14ac:dyDescent="0.3">
      <c r="A36" s="10" t="s">
        <v>845</v>
      </c>
      <c r="B36" s="6" t="s">
        <v>858</v>
      </c>
      <c r="C36" s="10" t="s">
        <v>859</v>
      </c>
      <c r="D36" s="10" t="s">
        <v>135</v>
      </c>
      <c r="E36" s="10"/>
      <c r="F36" s="6"/>
    </row>
    <row r="37" spans="1:6" customFormat="1" ht="69" x14ac:dyDescent="0.3">
      <c r="A37" s="10" t="s">
        <v>845</v>
      </c>
      <c r="B37" s="6" t="s">
        <v>860</v>
      </c>
      <c r="C37" s="58" t="s">
        <v>861</v>
      </c>
      <c r="D37" s="10" t="s">
        <v>135</v>
      </c>
    </row>
    <row r="38" spans="1:6" ht="90.75" customHeight="1" x14ac:dyDescent="0.3">
      <c r="A38" s="10" t="s">
        <v>845</v>
      </c>
      <c r="B38" s="6" t="s">
        <v>862</v>
      </c>
      <c r="C38" s="61" t="s">
        <v>863</v>
      </c>
      <c r="D38" s="10" t="s">
        <v>135</v>
      </c>
      <c r="E38" s="7"/>
      <c r="F38" s="7"/>
    </row>
    <row r="39" spans="1:6" ht="86.25" customHeight="1" x14ac:dyDescent="0.3">
      <c r="A39" s="10" t="s">
        <v>845</v>
      </c>
      <c r="B39" s="6" t="s">
        <v>864</v>
      </c>
      <c r="C39" s="61" t="s">
        <v>865</v>
      </c>
      <c r="D39" s="10" t="s">
        <v>135</v>
      </c>
      <c r="E39" s="7"/>
      <c r="F39" s="7"/>
    </row>
    <row r="40" spans="1:6" ht="55.2" x14ac:dyDescent="0.3">
      <c r="A40" s="10" t="s">
        <v>845</v>
      </c>
      <c r="B40" s="6" t="s">
        <v>866</v>
      </c>
      <c r="C40" s="61" t="s">
        <v>867</v>
      </c>
      <c r="D40" s="10" t="s">
        <v>135</v>
      </c>
      <c r="E40" s="7"/>
      <c r="F40" s="7"/>
    </row>
    <row r="41" spans="1:6" ht="69" x14ac:dyDescent="0.3">
      <c r="A41" s="10" t="s">
        <v>845</v>
      </c>
      <c r="B41" s="6" t="s">
        <v>868</v>
      </c>
      <c r="C41" s="61" t="s">
        <v>869</v>
      </c>
      <c r="D41" s="10" t="s">
        <v>135</v>
      </c>
      <c r="E41" s="7"/>
      <c r="F41" s="7"/>
    </row>
    <row r="42" spans="1:6" ht="82.8" x14ac:dyDescent="0.3">
      <c r="A42" s="10" t="s">
        <v>845</v>
      </c>
      <c r="B42" s="6" t="s">
        <v>870</v>
      </c>
      <c r="C42" s="62" t="s">
        <v>871</v>
      </c>
      <c r="D42" s="10" t="s">
        <v>135</v>
      </c>
      <c r="E42" s="7"/>
      <c r="F42" s="7"/>
    </row>
    <row r="43" spans="1:6" ht="55.2" x14ac:dyDescent="0.3">
      <c r="A43" s="10" t="s">
        <v>845</v>
      </c>
      <c r="B43" s="6" t="s">
        <v>872</v>
      </c>
      <c r="C43" s="61" t="s">
        <v>873</v>
      </c>
      <c r="D43" s="10" t="s">
        <v>238</v>
      </c>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row>
  </sheetData>
  <autoFilter ref="A2:F2" xr:uid="{52DDE1A2-EE91-4092-B740-47170BC40F07}"/>
  <mergeCells count="1">
    <mergeCell ref="A1:F1"/>
  </mergeCells>
  <phoneticPr fontId="12" type="noConversion"/>
  <dataValidations count="2">
    <dataValidation type="list" allowBlank="1" showInputMessage="1" showErrorMessage="1" sqref="D3:D1048576" xr:uid="{55432334-B420-4423-B3E7-6FD8A3B0E5EB}">
      <formula1>"Mandatory, Desired, Optional"</formula1>
    </dataValidation>
    <dataValidation type="list" allowBlank="1" showInputMessage="1" showErrorMessage="1" sqref="F3:F1048576" xr:uid="{A4C2014F-C2FF-4B79-A72A-A4D2F58DE118}">
      <formula1>"7-Feature included, 6-Feature included with configuration, 5-Feature in development, 4-Feature provided by 3rd party, 3-Feature partially included, 2-Feature could be developed/customization required, 1-Feature not included"</formula1>
    </dataValidation>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FF061-1C00-4187-B65D-3A62CF89C81D}">
  <sheetPr>
    <tabColor theme="7" tint="0.79998168889431442"/>
  </sheetPr>
  <dimension ref="A1:F256"/>
  <sheetViews>
    <sheetView zoomScaleNormal="100" workbookViewId="0">
      <selection activeCell="E3" sqref="E3"/>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Bed Management")</f>
        <v>SHEET 17: FUNCTIONAL REQUIREMENTS - Bed Management</v>
      </c>
      <c r="B1" s="115"/>
      <c r="C1" s="115"/>
      <c r="D1" s="115"/>
      <c r="E1" s="115"/>
      <c r="F1" s="115"/>
    </row>
    <row r="2" spans="1:6" ht="303.60000000000002" x14ac:dyDescent="0.3">
      <c r="A2" s="3" t="s">
        <v>126</v>
      </c>
      <c r="B2" s="3" t="s">
        <v>127</v>
      </c>
      <c r="C2" s="3" t="s">
        <v>128</v>
      </c>
      <c r="D2" s="3" t="s">
        <v>129</v>
      </c>
      <c r="E2" s="4" t="s">
        <v>130</v>
      </c>
      <c r="F2" s="4" t="s">
        <v>131</v>
      </c>
    </row>
    <row r="3" spans="1:6" ht="179.4" x14ac:dyDescent="0.3">
      <c r="A3" s="5" t="s">
        <v>874</v>
      </c>
      <c r="B3" s="6" t="s">
        <v>875</v>
      </c>
      <c r="C3" s="7" t="s">
        <v>876</v>
      </c>
      <c r="D3" s="7" t="s">
        <v>135</v>
      </c>
      <c r="E3" s="7"/>
      <c r="F3" s="7"/>
    </row>
    <row r="4" spans="1:6" ht="220.8" x14ac:dyDescent="0.3">
      <c r="A4" s="5" t="s">
        <v>874</v>
      </c>
      <c r="B4" s="6" t="s">
        <v>877</v>
      </c>
      <c r="C4" s="59" t="s">
        <v>878</v>
      </c>
      <c r="D4" s="7" t="s">
        <v>135</v>
      </c>
      <c r="E4" s="7"/>
      <c r="F4" s="7"/>
    </row>
    <row r="5" spans="1:6" ht="41.4" x14ac:dyDescent="0.3">
      <c r="A5" s="5" t="s">
        <v>874</v>
      </c>
      <c r="B5" s="6" t="s">
        <v>879</v>
      </c>
      <c r="C5" s="7" t="s">
        <v>880</v>
      </c>
      <c r="D5" s="7" t="s">
        <v>135</v>
      </c>
      <c r="E5" s="7"/>
      <c r="F5" s="7"/>
    </row>
    <row r="6" spans="1:6" ht="138" x14ac:dyDescent="0.3">
      <c r="A6" s="5" t="s">
        <v>881</v>
      </c>
      <c r="B6" s="6" t="s">
        <v>882</v>
      </c>
      <c r="C6" s="7" t="s">
        <v>883</v>
      </c>
      <c r="D6" s="7" t="s">
        <v>135</v>
      </c>
      <c r="E6" s="7"/>
      <c r="F6" s="7"/>
    </row>
    <row r="7" spans="1:6" ht="110.4" x14ac:dyDescent="0.3">
      <c r="A7" s="5" t="s">
        <v>884</v>
      </c>
      <c r="B7" s="6" t="s">
        <v>885</v>
      </c>
      <c r="C7" s="7" t="s">
        <v>886</v>
      </c>
      <c r="D7" s="7" t="s">
        <v>135</v>
      </c>
      <c r="E7" s="7"/>
      <c r="F7" s="7"/>
    </row>
    <row r="8" spans="1:6" ht="138" x14ac:dyDescent="0.3">
      <c r="A8" s="5" t="s">
        <v>874</v>
      </c>
      <c r="B8" s="6" t="s">
        <v>887</v>
      </c>
      <c r="C8" s="59" t="s">
        <v>888</v>
      </c>
      <c r="D8" s="7" t="s">
        <v>135</v>
      </c>
      <c r="E8" s="7"/>
      <c r="F8" s="7"/>
    </row>
    <row r="9" spans="1:6" ht="41.4" x14ac:dyDescent="0.3">
      <c r="A9" s="5" t="s">
        <v>874</v>
      </c>
      <c r="B9" s="6" t="s">
        <v>889</v>
      </c>
      <c r="C9" s="7" t="s">
        <v>890</v>
      </c>
      <c r="D9" s="7" t="s">
        <v>135</v>
      </c>
      <c r="E9" s="7"/>
      <c r="F9" s="7"/>
    </row>
    <row r="10" spans="1:6" ht="55.2" x14ac:dyDescent="0.3">
      <c r="A10" s="5" t="s">
        <v>874</v>
      </c>
      <c r="B10" s="6" t="s">
        <v>891</v>
      </c>
      <c r="C10" s="7" t="s">
        <v>892</v>
      </c>
      <c r="D10" s="7" t="s">
        <v>135</v>
      </c>
      <c r="E10" s="7"/>
      <c r="F10" s="7"/>
    </row>
    <row r="11" spans="1:6" ht="110.4" x14ac:dyDescent="0.3">
      <c r="A11" s="5" t="s">
        <v>874</v>
      </c>
      <c r="B11" s="6" t="s">
        <v>893</v>
      </c>
      <c r="C11" s="7" t="s">
        <v>894</v>
      </c>
      <c r="D11" s="7" t="s">
        <v>135</v>
      </c>
      <c r="E11" s="7"/>
      <c r="F11" s="7"/>
    </row>
    <row r="12" spans="1:6" ht="41.4" x14ac:dyDescent="0.3">
      <c r="A12" s="5" t="s">
        <v>884</v>
      </c>
      <c r="B12" s="6" t="s">
        <v>895</v>
      </c>
      <c r="C12" s="7" t="s">
        <v>896</v>
      </c>
      <c r="D12" s="7" t="s">
        <v>135</v>
      </c>
      <c r="E12" s="7"/>
      <c r="F12" s="7"/>
    </row>
    <row r="13" spans="1:6" ht="41.4" x14ac:dyDescent="0.3">
      <c r="A13" s="5" t="s">
        <v>884</v>
      </c>
      <c r="B13" s="6" t="s">
        <v>897</v>
      </c>
      <c r="C13" s="7" t="s">
        <v>898</v>
      </c>
      <c r="D13" s="7" t="s">
        <v>135</v>
      </c>
      <c r="E13" s="7"/>
      <c r="F13" s="7"/>
    </row>
    <row r="14" spans="1:6" ht="96.6" x14ac:dyDescent="0.3">
      <c r="A14" s="5" t="s">
        <v>884</v>
      </c>
      <c r="B14" s="6" t="s">
        <v>899</v>
      </c>
      <c r="C14" s="7" t="s">
        <v>900</v>
      </c>
      <c r="D14" s="7" t="s">
        <v>135</v>
      </c>
      <c r="E14" s="7"/>
      <c r="F14" s="7"/>
    </row>
    <row r="15" spans="1:6" ht="55.2" x14ac:dyDescent="0.3">
      <c r="A15" s="5" t="s">
        <v>884</v>
      </c>
      <c r="B15" s="6" t="s">
        <v>901</v>
      </c>
      <c r="C15" s="7" t="s">
        <v>902</v>
      </c>
      <c r="D15" s="7" t="s">
        <v>135</v>
      </c>
      <c r="E15" s="7"/>
      <c r="F15" s="7"/>
    </row>
    <row r="16" spans="1:6" ht="27.6" x14ac:dyDescent="0.3">
      <c r="A16" s="5" t="s">
        <v>884</v>
      </c>
      <c r="B16" s="6" t="s">
        <v>903</v>
      </c>
      <c r="C16" s="7" t="s">
        <v>904</v>
      </c>
      <c r="D16" s="7" t="s">
        <v>135</v>
      </c>
      <c r="E16" s="7"/>
      <c r="F16" s="7"/>
    </row>
    <row r="17" spans="1:6" ht="41.4" x14ac:dyDescent="0.3">
      <c r="A17" s="5" t="s">
        <v>884</v>
      </c>
      <c r="B17" s="6" t="s">
        <v>905</v>
      </c>
      <c r="C17" s="7" t="s">
        <v>906</v>
      </c>
      <c r="D17" s="7" t="s">
        <v>135</v>
      </c>
      <c r="E17" s="7"/>
      <c r="F17" s="7"/>
    </row>
    <row r="18" spans="1:6" ht="41.4" x14ac:dyDescent="0.3">
      <c r="A18" s="5" t="s">
        <v>884</v>
      </c>
      <c r="B18" s="6" t="s">
        <v>907</v>
      </c>
      <c r="C18" s="7" t="s">
        <v>908</v>
      </c>
      <c r="D18" s="7" t="s">
        <v>135</v>
      </c>
      <c r="E18" s="7"/>
      <c r="F18" s="7"/>
    </row>
    <row r="19" spans="1:6" ht="110.4" x14ac:dyDescent="0.3">
      <c r="A19" s="5" t="s">
        <v>884</v>
      </c>
      <c r="B19" s="6" t="s">
        <v>909</v>
      </c>
      <c r="C19" s="7" t="s">
        <v>910</v>
      </c>
      <c r="D19" s="7" t="s">
        <v>135</v>
      </c>
      <c r="E19" s="7"/>
      <c r="F19" s="7"/>
    </row>
    <row r="20" spans="1:6" ht="138" x14ac:dyDescent="0.3">
      <c r="A20" s="5" t="s">
        <v>884</v>
      </c>
      <c r="B20" s="6" t="s">
        <v>911</v>
      </c>
      <c r="C20" s="7" t="s">
        <v>912</v>
      </c>
      <c r="D20" s="7" t="s">
        <v>135</v>
      </c>
      <c r="E20" s="7"/>
      <c r="F20" s="7"/>
    </row>
    <row r="21" spans="1:6" ht="124.2" x14ac:dyDescent="0.3">
      <c r="A21" s="5" t="s">
        <v>884</v>
      </c>
      <c r="B21" s="6" t="s">
        <v>913</v>
      </c>
      <c r="C21" s="7" t="s">
        <v>914</v>
      </c>
      <c r="D21" s="7" t="s">
        <v>135</v>
      </c>
      <c r="E21" s="7"/>
      <c r="F21" s="7"/>
    </row>
    <row r="22" spans="1:6" ht="55.2" x14ac:dyDescent="0.3">
      <c r="A22" s="5" t="s">
        <v>884</v>
      </c>
      <c r="B22" s="6" t="s">
        <v>915</v>
      </c>
      <c r="C22" s="7" t="s">
        <v>916</v>
      </c>
      <c r="D22" s="7" t="s">
        <v>135</v>
      </c>
      <c r="E22" s="7"/>
      <c r="F22" s="7"/>
    </row>
    <row r="23" spans="1:6" x14ac:dyDescent="0.3">
      <c r="A23" s="5"/>
      <c r="B23" s="6"/>
      <c r="C23" s="7"/>
      <c r="D23" s="7"/>
      <c r="E23" s="7"/>
      <c r="F23" s="7"/>
    </row>
    <row r="24" spans="1:6" x14ac:dyDescent="0.3">
      <c r="A24" s="5"/>
      <c r="B24" s="6"/>
      <c r="C24" s="7"/>
      <c r="D24" s="7"/>
      <c r="E24" s="7"/>
      <c r="F24" s="7"/>
    </row>
    <row r="25" spans="1:6" x14ac:dyDescent="0.3">
      <c r="A25" s="5"/>
      <c r="B25" s="6"/>
      <c r="C25" s="7"/>
      <c r="D25" s="7"/>
      <c r="E25" s="7"/>
      <c r="F25" s="7"/>
    </row>
    <row r="26" spans="1:6" x14ac:dyDescent="0.3">
      <c r="A26" s="5"/>
      <c r="B26" s="6"/>
      <c r="C26" s="7"/>
      <c r="D26" s="7"/>
      <c r="E26" s="7"/>
      <c r="F26" s="7"/>
    </row>
    <row r="27" spans="1:6" x14ac:dyDescent="0.3">
      <c r="A27" s="5"/>
      <c r="B27" s="6"/>
      <c r="C27" s="7"/>
      <c r="D27" s="7"/>
      <c r="E27" s="7"/>
      <c r="F27" s="7"/>
    </row>
    <row r="28" spans="1:6" x14ac:dyDescent="0.3">
      <c r="A28" s="5"/>
      <c r="B28" s="6"/>
      <c r="C28" s="7"/>
      <c r="D28" s="7"/>
      <c r="E28" s="7"/>
      <c r="F28" s="7"/>
    </row>
    <row r="29" spans="1:6" x14ac:dyDescent="0.3">
      <c r="A29" s="5"/>
      <c r="B29" s="6"/>
      <c r="C29" s="7"/>
      <c r="D29" s="7"/>
      <c r="E29" s="7"/>
      <c r="F29" s="7"/>
    </row>
    <row r="30" spans="1:6" x14ac:dyDescent="0.3">
      <c r="A30" s="5"/>
      <c r="B30" s="6"/>
      <c r="C30" s="7"/>
      <c r="D30" s="7"/>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c r="B254" s="6"/>
      <c r="C254" s="7"/>
      <c r="D254" s="7"/>
      <c r="E254" s="7"/>
      <c r="F254" s="7"/>
    </row>
    <row r="255" spans="1:6" x14ac:dyDescent="0.3">
      <c r="A255" s="5"/>
      <c r="B255" s="6"/>
      <c r="C255" s="7"/>
      <c r="D255" s="7"/>
      <c r="E255" s="7"/>
      <c r="F255" s="7"/>
    </row>
    <row r="256" spans="1:6" x14ac:dyDescent="0.3">
      <c r="A256" s="5"/>
    </row>
  </sheetData>
  <autoFilter ref="A2:F2" xr:uid="{52DDE1A2-EE91-4092-B740-47170BC40F07}"/>
  <mergeCells count="1">
    <mergeCell ref="A1:F1"/>
  </mergeCells>
  <dataValidations count="2">
    <dataValidation type="list" allowBlank="1" showInputMessage="1" showErrorMessage="1" sqref="D3:D1048576" xr:uid="{C4662514-365F-4C6B-B833-7B8382C3CB38}">
      <formula1>"Mandatory, Desired, Optional"</formula1>
    </dataValidation>
    <dataValidation type="list" allowBlank="1" showInputMessage="1" showErrorMessage="1" sqref="F3:F1048576" xr:uid="{17368B1F-4D19-4CFD-A899-A808C03201DD}">
      <formula1>"7-Feature included, 6-Feature included with configuration, 5-Feature in development, 4-Feature provided by 3rd party, 3-Feature partially included, 2-Feature could be developed/customization required, 1-Feature not included"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26CA0-390E-4139-B7AD-522E94A1D1F6}">
  <sheetPr>
    <tabColor theme="9"/>
  </sheetPr>
  <dimension ref="A1:S2"/>
  <sheetViews>
    <sheetView workbookViewId="0">
      <selection activeCell="U2" sqref="U2"/>
    </sheetView>
  </sheetViews>
  <sheetFormatPr defaultRowHeight="14.4" x14ac:dyDescent="0.3"/>
  <sheetData>
    <row r="1" spans="1:19" x14ac:dyDescent="0.3">
      <c r="A1" s="116" t="s">
        <v>1464</v>
      </c>
      <c r="B1" s="116"/>
      <c r="C1" s="116"/>
      <c r="D1" s="116"/>
      <c r="E1" s="116"/>
      <c r="F1" s="116"/>
      <c r="G1" s="116"/>
      <c r="H1" s="116"/>
      <c r="I1" s="116"/>
      <c r="J1" s="116"/>
      <c r="K1" s="116"/>
      <c r="L1" s="116"/>
      <c r="M1" s="116"/>
      <c r="N1" s="116"/>
      <c r="O1" s="116"/>
      <c r="P1" s="116"/>
      <c r="Q1" s="116"/>
      <c r="R1" s="116"/>
      <c r="S1" s="116"/>
    </row>
    <row r="2" spans="1:19" x14ac:dyDescent="0.3">
      <c r="A2" s="116"/>
      <c r="B2" s="116"/>
      <c r="C2" s="116"/>
      <c r="D2" s="116"/>
      <c r="E2" s="116"/>
      <c r="F2" s="116"/>
      <c r="G2" s="116"/>
      <c r="H2" s="116"/>
      <c r="I2" s="116"/>
      <c r="J2" s="116"/>
      <c r="K2" s="116"/>
      <c r="L2" s="116"/>
      <c r="M2" s="116"/>
      <c r="N2" s="116"/>
      <c r="O2" s="116"/>
      <c r="P2" s="116"/>
      <c r="Q2" s="116"/>
      <c r="R2" s="116"/>
      <c r="S2" s="116"/>
    </row>
  </sheetData>
  <mergeCells count="1">
    <mergeCell ref="A1:S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9B5F7-CB28-4F79-8A98-D80FABD6E1C3}">
  <sheetPr>
    <tabColor theme="7" tint="0.79998168889431442"/>
  </sheetPr>
  <dimension ref="A1:F255"/>
  <sheetViews>
    <sheetView workbookViewId="0">
      <selection activeCell="G2" sqref="G1:G1048576"/>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Property")</f>
        <v>SHEET 18: FUNCTIONAL REQUIREMENTS - Property</v>
      </c>
      <c r="B1" s="115"/>
      <c r="C1" s="115"/>
      <c r="D1" s="115"/>
      <c r="E1" s="115"/>
      <c r="F1" s="115"/>
    </row>
    <row r="2" spans="1:6" ht="303.60000000000002" x14ac:dyDescent="0.3">
      <c r="A2" s="3" t="s">
        <v>126</v>
      </c>
      <c r="B2" s="3" t="s">
        <v>127</v>
      </c>
      <c r="C2" s="3" t="s">
        <v>128</v>
      </c>
      <c r="D2" s="3" t="s">
        <v>129</v>
      </c>
      <c r="E2" s="4" t="s">
        <v>130</v>
      </c>
      <c r="F2" s="4" t="s">
        <v>131</v>
      </c>
    </row>
    <row r="3" spans="1:6" ht="262.2" x14ac:dyDescent="0.3">
      <c r="A3" s="5" t="s">
        <v>917</v>
      </c>
      <c r="B3" s="6" t="s">
        <v>918</v>
      </c>
      <c r="C3" s="7" t="s">
        <v>919</v>
      </c>
      <c r="D3" s="7" t="s">
        <v>135</v>
      </c>
      <c r="E3" s="7"/>
      <c r="F3" s="7"/>
    </row>
    <row r="4" spans="1:6" ht="138" x14ac:dyDescent="0.3">
      <c r="A4" s="5" t="s">
        <v>917</v>
      </c>
      <c r="B4" s="6" t="s">
        <v>920</v>
      </c>
      <c r="C4" s="7" t="s">
        <v>921</v>
      </c>
      <c r="D4" s="7" t="s">
        <v>135</v>
      </c>
      <c r="E4" s="7"/>
      <c r="F4" s="7"/>
    </row>
    <row r="5" spans="1:6" ht="124.2" x14ac:dyDescent="0.3">
      <c r="A5" s="5" t="s">
        <v>917</v>
      </c>
      <c r="B5" s="6" t="s">
        <v>922</v>
      </c>
      <c r="C5" s="7" t="s">
        <v>923</v>
      </c>
      <c r="D5" s="7" t="s">
        <v>135</v>
      </c>
      <c r="E5" s="7"/>
      <c r="F5" s="7"/>
    </row>
    <row r="6" spans="1:6" ht="69" x14ac:dyDescent="0.3">
      <c r="A6" s="5" t="s">
        <v>924</v>
      </c>
      <c r="B6" s="6" t="s">
        <v>925</v>
      </c>
      <c r="C6" s="7" t="s">
        <v>926</v>
      </c>
      <c r="D6" s="7" t="s">
        <v>135</v>
      </c>
      <c r="E6" s="7"/>
      <c r="F6" s="7"/>
    </row>
    <row r="7" spans="1:6" ht="69" x14ac:dyDescent="0.3">
      <c r="A7" s="5" t="s">
        <v>924</v>
      </c>
      <c r="B7" s="6" t="s">
        <v>927</v>
      </c>
      <c r="C7" s="7" t="s">
        <v>928</v>
      </c>
      <c r="D7" s="7" t="s">
        <v>135</v>
      </c>
      <c r="E7" s="7"/>
      <c r="F7" s="7"/>
    </row>
    <row r="8" spans="1:6" ht="151.80000000000001" x14ac:dyDescent="0.3">
      <c r="A8" s="5" t="s">
        <v>917</v>
      </c>
      <c r="B8" s="6" t="s">
        <v>929</v>
      </c>
      <c r="C8" s="7" t="s">
        <v>930</v>
      </c>
      <c r="D8" s="7" t="s">
        <v>135</v>
      </c>
      <c r="E8" s="7"/>
      <c r="F8" s="7"/>
    </row>
    <row r="9" spans="1:6" ht="27.6" x14ac:dyDescent="0.3">
      <c r="A9" s="5" t="s">
        <v>917</v>
      </c>
      <c r="B9" s="6" t="s">
        <v>931</v>
      </c>
      <c r="C9" s="7" t="s">
        <v>932</v>
      </c>
      <c r="D9" s="7" t="s">
        <v>135</v>
      </c>
      <c r="E9" s="7"/>
      <c r="F9" s="7"/>
    </row>
    <row r="10" spans="1:6" ht="96.6" x14ac:dyDescent="0.3">
      <c r="A10" s="5" t="s">
        <v>917</v>
      </c>
      <c r="B10" s="6" t="s">
        <v>933</v>
      </c>
      <c r="C10" s="7" t="s">
        <v>934</v>
      </c>
      <c r="D10" s="7" t="s">
        <v>135</v>
      </c>
      <c r="E10" s="7"/>
      <c r="F10" s="7"/>
    </row>
    <row r="11" spans="1:6" x14ac:dyDescent="0.3">
      <c r="A11" s="5"/>
      <c r="B11" s="6"/>
      <c r="C11" s="7"/>
      <c r="D11" s="7"/>
      <c r="E11" s="7"/>
      <c r="F11" s="7"/>
    </row>
    <row r="12" spans="1:6" x14ac:dyDescent="0.3">
      <c r="A12" s="5"/>
      <c r="B12" s="6"/>
      <c r="C12" s="7"/>
      <c r="D12" s="7"/>
      <c r="E12" s="7"/>
      <c r="F12" s="7"/>
    </row>
    <row r="13" spans="1:6" x14ac:dyDescent="0.3">
      <c r="A13" s="5"/>
      <c r="B13" s="6"/>
      <c r="C13" s="7"/>
      <c r="D13" s="7"/>
      <c r="E13" s="7"/>
      <c r="F13" s="7"/>
    </row>
    <row r="14" spans="1:6" x14ac:dyDescent="0.3">
      <c r="A14" s="5"/>
      <c r="B14" s="6"/>
      <c r="C14" s="7"/>
      <c r="D14" s="7"/>
      <c r="E14" s="7"/>
      <c r="F14" s="7"/>
    </row>
    <row r="15" spans="1:6" x14ac:dyDescent="0.3">
      <c r="A15" s="5"/>
      <c r="B15" s="6"/>
      <c r="C15" s="7"/>
      <c r="D15" s="7"/>
      <c r="E15" s="7"/>
      <c r="F15" s="7"/>
    </row>
    <row r="16" spans="1:6" x14ac:dyDescent="0.3">
      <c r="A16" s="5"/>
      <c r="B16" s="6"/>
      <c r="C16" s="7"/>
      <c r="D16" s="7"/>
      <c r="E16" s="7"/>
      <c r="F16" s="7"/>
    </row>
    <row r="17" spans="1:6" x14ac:dyDescent="0.3">
      <c r="A17" s="5"/>
      <c r="B17" s="6"/>
      <c r="C17" s="7"/>
      <c r="D17" s="7"/>
      <c r="E17" s="7"/>
      <c r="F17" s="7"/>
    </row>
    <row r="18" spans="1:6" x14ac:dyDescent="0.3">
      <c r="A18" s="5"/>
      <c r="B18" s="6"/>
      <c r="C18" s="7"/>
      <c r="D18" s="7"/>
      <c r="E18" s="7"/>
      <c r="F18" s="7"/>
    </row>
    <row r="19" spans="1:6" x14ac:dyDescent="0.3">
      <c r="A19" s="5"/>
      <c r="B19" s="6"/>
      <c r="C19" s="7"/>
      <c r="D19" s="7"/>
      <c r="E19" s="7"/>
      <c r="F19" s="7"/>
    </row>
    <row r="20" spans="1:6" x14ac:dyDescent="0.3">
      <c r="A20" s="5"/>
      <c r="B20" s="6"/>
      <c r="C20" s="7"/>
      <c r="D20" s="7"/>
      <c r="E20" s="7"/>
      <c r="F20" s="7"/>
    </row>
    <row r="21" spans="1:6" x14ac:dyDescent="0.3">
      <c r="A21" s="5"/>
      <c r="B21" s="6"/>
      <c r="C21" s="7"/>
      <c r="D21" s="7"/>
      <c r="E21" s="7"/>
      <c r="F21" s="7"/>
    </row>
    <row r="22" spans="1:6" x14ac:dyDescent="0.3">
      <c r="A22" s="5"/>
      <c r="B22" s="6"/>
      <c r="C22" s="7"/>
      <c r="D22" s="7"/>
      <c r="E22" s="7"/>
      <c r="F22" s="7"/>
    </row>
    <row r="23" spans="1:6" x14ac:dyDescent="0.3">
      <c r="A23" s="5"/>
      <c r="B23" s="6"/>
      <c r="C23" s="7"/>
      <c r="D23" s="7"/>
      <c r="E23" s="7"/>
      <c r="F23" s="7"/>
    </row>
    <row r="24" spans="1:6" x14ac:dyDescent="0.3">
      <c r="A24" s="5"/>
      <c r="B24" s="6"/>
      <c r="C24" s="7"/>
      <c r="D24" s="7"/>
      <c r="E24" s="7"/>
      <c r="F24" s="7"/>
    </row>
    <row r="25" spans="1:6" x14ac:dyDescent="0.3">
      <c r="A25" s="5"/>
      <c r="B25" s="6"/>
      <c r="C25" s="7"/>
      <c r="D25" s="7"/>
      <c r="E25" s="7"/>
      <c r="F25" s="7"/>
    </row>
    <row r="26" spans="1:6" x14ac:dyDescent="0.3">
      <c r="A26" s="5"/>
      <c r="B26" s="6"/>
      <c r="C26" s="7"/>
      <c r="D26" s="7"/>
      <c r="E26" s="7"/>
      <c r="F26" s="7"/>
    </row>
    <row r="27" spans="1:6" x14ac:dyDescent="0.3">
      <c r="A27" s="5"/>
      <c r="B27" s="6"/>
      <c r="C27" s="7"/>
      <c r="D27" s="7"/>
      <c r="E27" s="7"/>
      <c r="F27" s="7"/>
    </row>
    <row r="28" spans="1:6" x14ac:dyDescent="0.3">
      <c r="A28" s="5"/>
      <c r="B28" s="6"/>
      <c r="C28" s="7"/>
      <c r="D28" s="7"/>
      <c r="E28" s="7"/>
      <c r="F28" s="7"/>
    </row>
    <row r="29" spans="1:6" x14ac:dyDescent="0.3">
      <c r="A29" s="5"/>
      <c r="B29" s="6"/>
      <c r="C29" s="7"/>
      <c r="D29" s="7"/>
      <c r="E29" s="7"/>
      <c r="F29" s="7"/>
    </row>
    <row r="30" spans="1:6" x14ac:dyDescent="0.3">
      <c r="A30" s="5"/>
      <c r="B30" s="6"/>
      <c r="C30" s="7"/>
      <c r="D30" s="7"/>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c r="B254" s="6"/>
      <c r="C254" s="7"/>
      <c r="D254" s="7"/>
      <c r="E254" s="7"/>
      <c r="F254" s="7"/>
    </row>
    <row r="255" spans="1:6" x14ac:dyDescent="0.3">
      <c r="A255" s="5"/>
    </row>
  </sheetData>
  <autoFilter ref="A2:F2" xr:uid="{52DDE1A2-EE91-4092-B740-47170BC40F07}"/>
  <mergeCells count="1">
    <mergeCell ref="A1:F1"/>
  </mergeCells>
  <dataValidations count="2">
    <dataValidation type="list" allowBlank="1" showInputMessage="1" showErrorMessage="1" sqref="F3:F1048576" xr:uid="{FC79A7CF-47CB-4A09-A118-705BB6312890}">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1048576" xr:uid="{7FBB385D-7BC5-4021-81D7-11A1455AE062}">
      <formula1>"Mandatory, Desired, Optional"</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F7B7E-0550-408B-A288-CC432D31058C}">
  <sheetPr>
    <tabColor theme="7" tint="0.79998168889431442"/>
  </sheetPr>
  <dimension ref="A1:F256"/>
  <sheetViews>
    <sheetView workbookViewId="0">
      <selection activeCell="G2" sqref="G1:G1048576"/>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Visitation")</f>
        <v>SHEET 19: FUNCTIONAL REQUIREMENTS - Visitation</v>
      </c>
      <c r="B1" s="115"/>
      <c r="C1" s="115"/>
      <c r="D1" s="115"/>
      <c r="E1" s="115"/>
      <c r="F1" s="115"/>
    </row>
    <row r="2" spans="1:6" ht="303.60000000000002" x14ac:dyDescent="0.3">
      <c r="A2" s="3" t="s">
        <v>126</v>
      </c>
      <c r="B2" s="3" t="s">
        <v>127</v>
      </c>
      <c r="C2" s="3" t="s">
        <v>128</v>
      </c>
      <c r="D2" s="3" t="s">
        <v>129</v>
      </c>
      <c r="E2" s="4" t="s">
        <v>130</v>
      </c>
      <c r="F2" s="4" t="s">
        <v>131</v>
      </c>
    </row>
    <row r="3" spans="1:6" ht="55.2" x14ac:dyDescent="0.3">
      <c r="A3" s="5" t="s">
        <v>935</v>
      </c>
      <c r="B3" s="6" t="s">
        <v>936</v>
      </c>
      <c r="C3" s="7" t="s">
        <v>937</v>
      </c>
      <c r="D3" s="7" t="s">
        <v>238</v>
      </c>
      <c r="E3" s="7"/>
      <c r="F3" s="7"/>
    </row>
    <row r="4" spans="1:6" ht="82.8" x14ac:dyDescent="0.3">
      <c r="A4" s="5" t="s">
        <v>938</v>
      </c>
      <c r="B4" s="6" t="s">
        <v>939</v>
      </c>
      <c r="C4" s="7" t="s">
        <v>940</v>
      </c>
      <c r="D4" s="7" t="s">
        <v>238</v>
      </c>
      <c r="E4" s="7"/>
      <c r="F4" s="7"/>
    </row>
    <row r="5" spans="1:6" ht="55.2" x14ac:dyDescent="0.3">
      <c r="A5" s="5" t="s">
        <v>938</v>
      </c>
      <c r="B5" s="6" t="s">
        <v>941</v>
      </c>
      <c r="C5" s="7" t="s">
        <v>942</v>
      </c>
      <c r="D5" s="7" t="s">
        <v>238</v>
      </c>
      <c r="E5" s="7"/>
      <c r="F5" s="7"/>
    </row>
    <row r="6" spans="1:6" ht="55.2" x14ac:dyDescent="0.3">
      <c r="A6" s="5" t="s">
        <v>938</v>
      </c>
      <c r="B6" s="6" t="s">
        <v>943</v>
      </c>
      <c r="C6" s="7" t="s">
        <v>944</v>
      </c>
      <c r="D6" s="7" t="s">
        <v>238</v>
      </c>
      <c r="E6" s="7"/>
      <c r="F6" s="7"/>
    </row>
    <row r="7" spans="1:6" ht="96.6" x14ac:dyDescent="0.3">
      <c r="A7" s="5" t="s">
        <v>945</v>
      </c>
      <c r="B7" s="6" t="s">
        <v>946</v>
      </c>
      <c r="C7" s="7" t="s">
        <v>947</v>
      </c>
      <c r="D7" s="7" t="s">
        <v>238</v>
      </c>
      <c r="E7" s="7"/>
      <c r="F7" s="7"/>
    </row>
    <row r="8" spans="1:6" ht="27.6" x14ac:dyDescent="0.3">
      <c r="A8" s="5" t="s">
        <v>948</v>
      </c>
      <c r="B8" s="6" t="s">
        <v>949</v>
      </c>
      <c r="C8" s="7" t="s">
        <v>950</v>
      </c>
      <c r="D8" s="7" t="s">
        <v>238</v>
      </c>
      <c r="E8" s="7"/>
      <c r="F8" s="7"/>
    </row>
    <row r="9" spans="1:6" ht="27.6" x14ac:dyDescent="0.3">
      <c r="A9" s="5" t="s">
        <v>951</v>
      </c>
      <c r="B9" s="6" t="s">
        <v>952</v>
      </c>
      <c r="C9" s="7" t="s">
        <v>953</v>
      </c>
      <c r="D9" s="7" t="s">
        <v>238</v>
      </c>
      <c r="E9" s="7"/>
      <c r="F9" s="7"/>
    </row>
    <row r="10" spans="1:6" ht="41.4" x14ac:dyDescent="0.3">
      <c r="A10" s="5" t="s">
        <v>954</v>
      </c>
      <c r="B10" s="6" t="s">
        <v>955</v>
      </c>
      <c r="C10" s="7" t="s">
        <v>956</v>
      </c>
      <c r="D10" s="7" t="s">
        <v>135</v>
      </c>
      <c r="E10" s="7"/>
      <c r="F10" s="7"/>
    </row>
    <row r="11" spans="1:6" ht="55.2" x14ac:dyDescent="0.3">
      <c r="A11" s="5" t="s">
        <v>938</v>
      </c>
      <c r="B11" s="6" t="s">
        <v>957</v>
      </c>
      <c r="C11" s="7" t="s">
        <v>958</v>
      </c>
      <c r="D11" s="7" t="s">
        <v>238</v>
      </c>
      <c r="E11" s="7"/>
      <c r="F11" s="7"/>
    </row>
    <row r="12" spans="1:6" ht="82.8" x14ac:dyDescent="0.3">
      <c r="A12" s="5" t="s">
        <v>959</v>
      </c>
      <c r="B12" s="6" t="s">
        <v>960</v>
      </c>
      <c r="C12" s="7" t="s">
        <v>961</v>
      </c>
      <c r="D12" s="7" t="s">
        <v>238</v>
      </c>
      <c r="E12" s="7"/>
      <c r="F12" s="7"/>
    </row>
    <row r="13" spans="1:6" ht="96.6" x14ac:dyDescent="0.3">
      <c r="A13" s="5" t="s">
        <v>959</v>
      </c>
      <c r="B13" s="6" t="s">
        <v>962</v>
      </c>
      <c r="C13" s="7" t="s">
        <v>963</v>
      </c>
      <c r="D13" s="7" t="s">
        <v>238</v>
      </c>
      <c r="E13" s="7"/>
      <c r="F13" s="7"/>
    </row>
    <row r="14" spans="1:6" ht="55.2" x14ac:dyDescent="0.3">
      <c r="A14" s="5" t="s">
        <v>959</v>
      </c>
      <c r="B14" s="6" t="s">
        <v>964</v>
      </c>
      <c r="C14" s="7" t="s">
        <v>965</v>
      </c>
      <c r="D14" s="7" t="s">
        <v>238</v>
      </c>
      <c r="E14" s="7"/>
      <c r="F14" s="7"/>
    </row>
    <row r="15" spans="1:6" ht="69" x14ac:dyDescent="0.3">
      <c r="A15" s="5" t="s">
        <v>935</v>
      </c>
      <c r="B15" s="6" t="s">
        <v>966</v>
      </c>
      <c r="C15" s="7" t="s">
        <v>967</v>
      </c>
      <c r="D15" s="7" t="s">
        <v>238</v>
      </c>
      <c r="E15" s="7"/>
      <c r="F15" s="7"/>
    </row>
    <row r="16" spans="1:6" x14ac:dyDescent="0.3">
      <c r="A16" s="5"/>
      <c r="B16" s="6"/>
      <c r="C16" s="7"/>
      <c r="D16" s="7"/>
      <c r="E16" s="7"/>
      <c r="F16" s="7"/>
    </row>
    <row r="17" spans="1:6" x14ac:dyDescent="0.3">
      <c r="A17" s="5"/>
      <c r="B17" s="6"/>
      <c r="C17" s="7"/>
      <c r="D17" s="7"/>
      <c r="E17" s="7"/>
      <c r="F17" s="7"/>
    </row>
    <row r="18" spans="1:6" x14ac:dyDescent="0.3">
      <c r="A18" s="5"/>
      <c r="B18" s="6"/>
      <c r="C18" s="7"/>
      <c r="D18" s="7"/>
      <c r="E18" s="7"/>
      <c r="F18" s="7"/>
    </row>
    <row r="19" spans="1:6" x14ac:dyDescent="0.3">
      <c r="A19" s="5"/>
      <c r="B19" s="6"/>
      <c r="C19" s="7"/>
      <c r="D19" s="7"/>
      <c r="E19" s="7"/>
      <c r="F19" s="7"/>
    </row>
    <row r="20" spans="1:6" x14ac:dyDescent="0.3">
      <c r="A20" s="5"/>
      <c r="B20" s="6"/>
      <c r="C20" s="7"/>
      <c r="D20" s="7"/>
      <c r="E20" s="7"/>
      <c r="F20" s="7"/>
    </row>
    <row r="21" spans="1:6" x14ac:dyDescent="0.3">
      <c r="A21" s="5"/>
      <c r="B21" s="6"/>
      <c r="C21" s="7"/>
      <c r="D21" s="7"/>
      <c r="E21" s="7"/>
      <c r="F21" s="7"/>
    </row>
    <row r="22" spans="1:6" x14ac:dyDescent="0.3">
      <c r="A22" s="5"/>
      <c r="B22" s="6"/>
      <c r="C22" s="7"/>
      <c r="D22" s="7"/>
      <c r="E22" s="7"/>
      <c r="F22" s="7"/>
    </row>
    <row r="23" spans="1:6" x14ac:dyDescent="0.3">
      <c r="A23" s="5"/>
      <c r="B23" s="6"/>
      <c r="C23" s="7"/>
      <c r="D23" s="7"/>
      <c r="E23" s="7"/>
      <c r="F23" s="7"/>
    </row>
    <row r="24" spans="1:6" x14ac:dyDescent="0.3">
      <c r="A24" s="5"/>
      <c r="B24" s="6"/>
      <c r="C24" s="7"/>
      <c r="D24" s="7"/>
      <c r="E24" s="7"/>
      <c r="F24" s="7"/>
    </row>
    <row r="25" spans="1:6" x14ac:dyDescent="0.3">
      <c r="A25" s="5"/>
      <c r="B25" s="6"/>
      <c r="C25" s="7"/>
      <c r="D25" s="7"/>
      <c r="E25" s="7"/>
      <c r="F25" s="7"/>
    </row>
    <row r="26" spans="1:6" x14ac:dyDescent="0.3">
      <c r="A26" s="5"/>
      <c r="B26" s="6"/>
      <c r="C26" s="7"/>
      <c r="D26" s="7"/>
      <c r="E26" s="7"/>
      <c r="F26" s="7"/>
    </row>
    <row r="27" spans="1:6" x14ac:dyDescent="0.3">
      <c r="A27" s="5"/>
      <c r="B27" s="6"/>
      <c r="C27" s="7"/>
      <c r="D27" s="7"/>
      <c r="E27" s="7"/>
      <c r="F27" s="7"/>
    </row>
    <row r="28" spans="1:6" x14ac:dyDescent="0.3">
      <c r="A28" s="5"/>
      <c r="B28" s="6"/>
      <c r="C28" s="7"/>
      <c r="D28" s="7"/>
      <c r="E28" s="7"/>
      <c r="F28" s="7"/>
    </row>
    <row r="29" spans="1:6" x14ac:dyDescent="0.3">
      <c r="A29" s="5"/>
      <c r="B29" s="6"/>
      <c r="C29" s="7"/>
      <c r="D29" s="7"/>
      <c r="E29" s="7"/>
      <c r="F29" s="7"/>
    </row>
    <row r="30" spans="1:6" x14ac:dyDescent="0.3">
      <c r="A30" s="5"/>
      <c r="B30" s="6"/>
      <c r="C30" s="7"/>
      <c r="D30" s="7"/>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c r="B254" s="6"/>
      <c r="C254" s="7"/>
      <c r="D254" s="7"/>
      <c r="E254" s="7"/>
      <c r="F254" s="7"/>
    </row>
    <row r="255" spans="1:6" x14ac:dyDescent="0.3">
      <c r="A255" s="5"/>
      <c r="B255" s="6"/>
      <c r="C255" s="7"/>
      <c r="D255" s="7"/>
      <c r="E255" s="7"/>
      <c r="F255" s="7"/>
    </row>
    <row r="256" spans="1:6" x14ac:dyDescent="0.3">
      <c r="A256" s="5"/>
    </row>
  </sheetData>
  <autoFilter ref="A2:F2" xr:uid="{52DDE1A2-EE91-4092-B740-47170BC40F07}"/>
  <mergeCells count="1">
    <mergeCell ref="A1:F1"/>
  </mergeCells>
  <dataValidations count="2">
    <dataValidation type="list" allowBlank="1" showInputMessage="1" showErrorMessage="1" sqref="D3:D1048576" xr:uid="{CC217E8A-7BE0-4274-A897-3D4E5C941B6B}">
      <formula1>"Mandatory, Desired, Optional"</formula1>
    </dataValidation>
    <dataValidation type="list" allowBlank="1" showInputMessage="1" showErrorMessage="1" sqref="F3:F1048576" xr:uid="{825B7498-64A2-473A-B478-610621CB22A3}">
      <formula1>"7-Feature included, 6-Feature included with configuration, 5-Feature in development, 4-Feature provided by 3rd party, 3-Feature partially included, 2-Feature could be developed/customization required, 1-Feature not included"</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7947-F80F-433A-8149-146E7D25559D}">
  <sheetPr>
    <tabColor theme="7" tint="0.79998168889431442"/>
  </sheetPr>
  <dimension ref="A1:F253"/>
  <sheetViews>
    <sheetView workbookViewId="0">
      <selection activeCell="G2" sqref="G1:G1048576"/>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Security and Movement")</f>
        <v>SHEET 20: FUNCTIONAL REQUIREMENTS - Security and Movement</v>
      </c>
      <c r="B1" s="115"/>
      <c r="C1" s="115"/>
      <c r="D1" s="115"/>
      <c r="E1" s="115"/>
      <c r="F1" s="115"/>
    </row>
    <row r="2" spans="1:6" ht="303.60000000000002" x14ac:dyDescent="0.3">
      <c r="A2" s="3" t="s">
        <v>126</v>
      </c>
      <c r="B2" s="3" t="s">
        <v>127</v>
      </c>
      <c r="C2" s="3" t="s">
        <v>128</v>
      </c>
      <c r="D2" s="3" t="s">
        <v>129</v>
      </c>
      <c r="E2" s="4" t="s">
        <v>130</v>
      </c>
      <c r="F2" s="4" t="s">
        <v>131</v>
      </c>
    </row>
    <row r="3" spans="1:6" ht="110.4" x14ac:dyDescent="0.3">
      <c r="A3" s="5" t="s">
        <v>968</v>
      </c>
      <c r="B3" s="6" t="s">
        <v>969</v>
      </c>
      <c r="C3" s="7" t="s">
        <v>970</v>
      </c>
      <c r="D3" s="7" t="s">
        <v>135</v>
      </c>
      <c r="E3" s="7"/>
      <c r="F3" s="7"/>
    </row>
    <row r="4" spans="1:6" ht="124.2" x14ac:dyDescent="0.3">
      <c r="A4" s="5" t="s">
        <v>968</v>
      </c>
      <c r="B4" s="6" t="s">
        <v>971</v>
      </c>
      <c r="C4" s="7" t="s">
        <v>972</v>
      </c>
      <c r="D4" s="7" t="s">
        <v>135</v>
      </c>
      <c r="E4" s="7"/>
      <c r="F4" s="7"/>
    </row>
    <row r="5" spans="1:6" ht="27.6" x14ac:dyDescent="0.3">
      <c r="A5" s="5" t="s">
        <v>968</v>
      </c>
      <c r="B5" s="6" t="s">
        <v>973</v>
      </c>
      <c r="C5" s="7" t="s">
        <v>974</v>
      </c>
      <c r="D5" s="7" t="s">
        <v>135</v>
      </c>
      <c r="E5" s="7"/>
      <c r="F5" s="7"/>
    </row>
    <row r="6" spans="1:6" ht="41.4" x14ac:dyDescent="0.3">
      <c r="A6" s="5" t="s">
        <v>968</v>
      </c>
      <c r="B6" s="6" t="s">
        <v>975</v>
      </c>
      <c r="C6" s="7" t="s">
        <v>976</v>
      </c>
      <c r="D6" s="7" t="s">
        <v>135</v>
      </c>
      <c r="E6" s="7"/>
      <c r="F6" s="7"/>
    </row>
    <row r="7" spans="1:6" ht="55.2" x14ac:dyDescent="0.3">
      <c r="A7" s="5" t="s">
        <v>968</v>
      </c>
      <c r="B7" s="6" t="s">
        <v>977</v>
      </c>
      <c r="C7" s="7" t="s">
        <v>978</v>
      </c>
      <c r="D7" s="7" t="s">
        <v>135</v>
      </c>
      <c r="E7" s="7"/>
      <c r="F7" s="7"/>
    </row>
    <row r="8" spans="1:6" ht="55.2" x14ac:dyDescent="0.3">
      <c r="A8" s="5" t="s">
        <v>968</v>
      </c>
      <c r="B8" s="6" t="s">
        <v>979</v>
      </c>
      <c r="C8" s="7" t="s">
        <v>980</v>
      </c>
      <c r="D8" s="7" t="s">
        <v>238</v>
      </c>
      <c r="E8" s="7"/>
      <c r="F8" s="7"/>
    </row>
    <row r="9" spans="1:6" ht="69" x14ac:dyDescent="0.3">
      <c r="A9" s="5" t="s">
        <v>981</v>
      </c>
      <c r="B9" s="6" t="s">
        <v>982</v>
      </c>
      <c r="C9" s="7" t="s">
        <v>983</v>
      </c>
      <c r="D9" s="7" t="s">
        <v>135</v>
      </c>
      <c r="E9" s="7"/>
      <c r="F9" s="7"/>
    </row>
    <row r="10" spans="1:6" ht="55.2" x14ac:dyDescent="0.3">
      <c r="A10" s="5" t="s">
        <v>981</v>
      </c>
      <c r="B10" s="6" t="s">
        <v>984</v>
      </c>
      <c r="C10" s="7" t="s">
        <v>985</v>
      </c>
      <c r="D10" s="7" t="s">
        <v>135</v>
      </c>
      <c r="E10" s="7"/>
      <c r="F10" s="7"/>
    </row>
    <row r="11" spans="1:6" ht="193.2" x14ac:dyDescent="0.3">
      <c r="A11" s="5" t="s">
        <v>981</v>
      </c>
      <c r="B11" s="6" t="s">
        <v>986</v>
      </c>
      <c r="C11" s="7" t="s">
        <v>987</v>
      </c>
      <c r="D11" s="7" t="s">
        <v>135</v>
      </c>
      <c r="E11" s="7"/>
      <c r="F11" s="7"/>
    </row>
    <row r="12" spans="1:6" ht="27.6" x14ac:dyDescent="0.3">
      <c r="A12" s="5" t="s">
        <v>981</v>
      </c>
      <c r="B12" s="6" t="s">
        <v>988</v>
      </c>
      <c r="C12" s="7" t="s">
        <v>989</v>
      </c>
      <c r="D12" s="7" t="s">
        <v>135</v>
      </c>
      <c r="E12" s="7"/>
      <c r="F12" s="7"/>
    </row>
    <row r="13" spans="1:6" ht="138" x14ac:dyDescent="0.3">
      <c r="A13" s="5" t="s">
        <v>981</v>
      </c>
      <c r="B13" s="6" t="s">
        <v>990</v>
      </c>
      <c r="C13" s="7" t="s">
        <v>991</v>
      </c>
      <c r="D13" s="7" t="s">
        <v>135</v>
      </c>
      <c r="E13" s="7"/>
      <c r="F13" s="7"/>
    </row>
    <row r="14" spans="1:6" ht="96.6" x14ac:dyDescent="0.3">
      <c r="A14" s="5" t="s">
        <v>981</v>
      </c>
      <c r="B14" s="6" t="s">
        <v>992</v>
      </c>
      <c r="C14" s="7" t="s">
        <v>993</v>
      </c>
      <c r="D14" s="7" t="s">
        <v>135</v>
      </c>
      <c r="E14" s="7"/>
      <c r="F14" s="7"/>
    </row>
    <row r="15" spans="1:6" ht="41.4" x14ac:dyDescent="0.3">
      <c r="A15" s="5" t="s">
        <v>981</v>
      </c>
      <c r="B15" s="6" t="s">
        <v>994</v>
      </c>
      <c r="C15" s="7" t="s">
        <v>995</v>
      </c>
      <c r="D15" s="7" t="s">
        <v>135</v>
      </c>
      <c r="E15" s="7"/>
      <c r="F15" s="7"/>
    </row>
    <row r="16" spans="1:6" ht="138" x14ac:dyDescent="0.3">
      <c r="A16" s="5" t="s">
        <v>981</v>
      </c>
      <c r="B16" s="6" t="s">
        <v>996</v>
      </c>
      <c r="C16" s="7" t="s">
        <v>997</v>
      </c>
      <c r="D16" s="7" t="s">
        <v>135</v>
      </c>
      <c r="E16" s="7"/>
      <c r="F16" s="7"/>
    </row>
    <row r="17" spans="1:6" ht="41.4" x14ac:dyDescent="0.3">
      <c r="A17" s="5" t="s">
        <v>981</v>
      </c>
      <c r="B17" s="6" t="s">
        <v>998</v>
      </c>
      <c r="C17" s="7" t="s">
        <v>999</v>
      </c>
      <c r="D17" s="7" t="s">
        <v>135</v>
      </c>
      <c r="E17" s="7"/>
      <c r="F17" s="7"/>
    </row>
    <row r="18" spans="1:6" ht="27.6" x14ac:dyDescent="0.3">
      <c r="A18" s="5" t="s">
        <v>1000</v>
      </c>
      <c r="B18" s="6" t="s">
        <v>1001</v>
      </c>
      <c r="C18" s="7" t="s">
        <v>1002</v>
      </c>
      <c r="D18" s="7" t="s">
        <v>135</v>
      </c>
      <c r="E18" s="7"/>
      <c r="F18" s="7"/>
    </row>
    <row r="19" spans="1:6" ht="138" x14ac:dyDescent="0.3">
      <c r="A19" s="5" t="s">
        <v>1000</v>
      </c>
      <c r="B19" s="6" t="s">
        <v>1003</v>
      </c>
      <c r="C19" s="7" t="s">
        <v>1004</v>
      </c>
      <c r="D19" s="7" t="s">
        <v>135</v>
      </c>
      <c r="E19" s="7"/>
      <c r="F19" s="7"/>
    </row>
    <row r="20" spans="1:6" ht="82.8" x14ac:dyDescent="0.3">
      <c r="A20" s="5" t="s">
        <v>1000</v>
      </c>
      <c r="B20" s="6" t="s">
        <v>1005</v>
      </c>
      <c r="C20" s="7" t="s">
        <v>1006</v>
      </c>
      <c r="D20" s="7" t="s">
        <v>135</v>
      </c>
      <c r="E20" s="7"/>
      <c r="F20" s="7"/>
    </row>
    <row r="21" spans="1:6" ht="55.2" x14ac:dyDescent="0.3">
      <c r="A21" s="5" t="s">
        <v>1000</v>
      </c>
      <c r="B21" s="6" t="s">
        <v>1007</v>
      </c>
      <c r="C21" s="7" t="s">
        <v>1008</v>
      </c>
      <c r="D21" s="7" t="s">
        <v>135</v>
      </c>
      <c r="E21" s="7"/>
      <c r="F21" s="7"/>
    </row>
    <row r="22" spans="1:6" ht="124.2" x14ac:dyDescent="0.3">
      <c r="A22" s="5" t="s">
        <v>1000</v>
      </c>
      <c r="B22" s="6" t="s">
        <v>1009</v>
      </c>
      <c r="C22" s="7" t="s">
        <v>1010</v>
      </c>
      <c r="D22" s="7" t="s">
        <v>135</v>
      </c>
      <c r="E22" s="7"/>
      <c r="F22" s="7"/>
    </row>
    <row r="23" spans="1:6" ht="82.8" x14ac:dyDescent="0.3">
      <c r="A23" s="5" t="s">
        <v>1000</v>
      </c>
      <c r="B23" s="6" t="s">
        <v>1011</v>
      </c>
      <c r="C23" s="7" t="s">
        <v>1012</v>
      </c>
      <c r="D23" s="7" t="s">
        <v>135</v>
      </c>
      <c r="E23" s="7"/>
      <c r="F23" s="7"/>
    </row>
    <row r="24" spans="1:6" ht="41.4" x14ac:dyDescent="0.3">
      <c r="A24" s="5" t="s">
        <v>1000</v>
      </c>
      <c r="B24" s="6" t="s">
        <v>1013</v>
      </c>
      <c r="C24" s="7" t="s">
        <v>1014</v>
      </c>
      <c r="D24" s="7" t="s">
        <v>135</v>
      </c>
      <c r="E24" s="7"/>
      <c r="F24" s="7"/>
    </row>
    <row r="25" spans="1:6" ht="41.4" x14ac:dyDescent="0.3">
      <c r="A25" s="5" t="s">
        <v>1000</v>
      </c>
      <c r="B25" s="6" t="s">
        <v>1015</v>
      </c>
      <c r="C25" s="7" t="s">
        <v>1016</v>
      </c>
      <c r="D25" s="7" t="s">
        <v>135</v>
      </c>
      <c r="E25" s="7"/>
      <c r="F25" s="7"/>
    </row>
    <row r="26" spans="1:6" ht="27.6" x14ac:dyDescent="0.3">
      <c r="A26" s="5" t="s">
        <v>1000</v>
      </c>
      <c r="B26" s="6" t="s">
        <v>1017</v>
      </c>
      <c r="C26" s="7" t="s">
        <v>1018</v>
      </c>
      <c r="D26" s="7" t="s">
        <v>135</v>
      </c>
      <c r="E26" s="7"/>
      <c r="F26" s="7"/>
    </row>
    <row r="27" spans="1:6" ht="69" x14ac:dyDescent="0.3">
      <c r="A27" s="5" t="s">
        <v>981</v>
      </c>
      <c r="B27" s="6" t="s">
        <v>1019</v>
      </c>
      <c r="C27" s="59" t="s">
        <v>1020</v>
      </c>
      <c r="D27" s="7" t="s">
        <v>135</v>
      </c>
      <c r="E27" s="7"/>
      <c r="F27" s="7"/>
    </row>
    <row r="28" spans="1:6" x14ac:dyDescent="0.3">
      <c r="A28" s="5"/>
      <c r="B28" s="6"/>
      <c r="C28" s="7"/>
      <c r="D28" s="7"/>
      <c r="E28" s="7"/>
      <c r="F28" s="7"/>
    </row>
    <row r="29" spans="1:6" x14ac:dyDescent="0.3">
      <c r="A29" s="5"/>
      <c r="B29" s="6"/>
      <c r="C29" s="7"/>
      <c r="D29" s="7"/>
      <c r="E29" s="7"/>
      <c r="F29" s="7"/>
    </row>
    <row r="30" spans="1:6" x14ac:dyDescent="0.3">
      <c r="A30" s="5"/>
      <c r="B30" s="6"/>
      <c r="C30" s="7"/>
      <c r="D30" s="7"/>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row>
  </sheetData>
  <autoFilter ref="A2:F2" xr:uid="{52DDE1A2-EE91-4092-B740-47170BC40F07}"/>
  <mergeCells count="1">
    <mergeCell ref="A1:F1"/>
  </mergeCells>
  <dataValidations count="2">
    <dataValidation type="list" allowBlank="1" showInputMessage="1" showErrorMessage="1" sqref="F3:F1048576" xr:uid="{BAB00E9B-F9FD-4B65-A6CC-B7BCCA1366A4}">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1048576" xr:uid="{91567491-5B40-4665-94A1-91EB6FBDA660}">
      <formula1>"Mandatory, Desired, Optional"</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BF752-E47D-48E8-9371-9BE4E8FE097B}">
  <sheetPr>
    <tabColor theme="7" tint="0.79998168889431442"/>
  </sheetPr>
  <dimension ref="A1:F256"/>
  <sheetViews>
    <sheetView workbookViewId="0">
      <selection activeCell="G2" sqref="G2"/>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Trust Accounting")</f>
        <v>SHEET 21: FUNCTIONAL REQUIREMENTS - Trust Accounting</v>
      </c>
      <c r="B1" s="115"/>
      <c r="C1" s="115"/>
      <c r="D1" s="115"/>
      <c r="E1" s="115"/>
      <c r="F1" s="115"/>
    </row>
    <row r="2" spans="1:6" ht="303.60000000000002" x14ac:dyDescent="0.3">
      <c r="A2" s="3" t="s">
        <v>126</v>
      </c>
      <c r="B2" s="3" t="s">
        <v>127</v>
      </c>
      <c r="C2" s="3" t="s">
        <v>128</v>
      </c>
      <c r="D2" s="3" t="s">
        <v>129</v>
      </c>
      <c r="E2" s="4" t="s">
        <v>130</v>
      </c>
      <c r="F2" s="4" t="s">
        <v>131</v>
      </c>
    </row>
    <row r="3" spans="1:6" ht="82.8" x14ac:dyDescent="0.3">
      <c r="A3" s="5" t="s">
        <v>1021</v>
      </c>
      <c r="B3" s="6" t="s">
        <v>1022</v>
      </c>
      <c r="C3" s="7" t="s">
        <v>1023</v>
      </c>
      <c r="D3" s="7" t="s">
        <v>238</v>
      </c>
      <c r="E3" s="7"/>
      <c r="F3" s="7"/>
    </row>
    <row r="4" spans="1:6" ht="179.4" x14ac:dyDescent="0.3">
      <c r="A4" s="5" t="s">
        <v>1024</v>
      </c>
      <c r="B4" s="6" t="s">
        <v>1025</v>
      </c>
      <c r="C4" s="7" t="s">
        <v>1026</v>
      </c>
      <c r="D4" s="7" t="s">
        <v>238</v>
      </c>
      <c r="E4" s="7"/>
      <c r="F4" s="7"/>
    </row>
    <row r="5" spans="1:6" ht="69" x14ac:dyDescent="0.3">
      <c r="A5" s="5" t="s">
        <v>1027</v>
      </c>
      <c r="B5" s="6" t="s">
        <v>1028</v>
      </c>
      <c r="C5" s="7" t="s">
        <v>1029</v>
      </c>
      <c r="D5" s="7" t="s">
        <v>238</v>
      </c>
      <c r="E5" s="7"/>
      <c r="F5" s="7"/>
    </row>
    <row r="6" spans="1:6" ht="96.6" x14ac:dyDescent="0.3">
      <c r="A6" s="5" t="s">
        <v>1030</v>
      </c>
      <c r="B6" s="6" t="s">
        <v>1031</v>
      </c>
      <c r="C6" s="7" t="s">
        <v>1032</v>
      </c>
      <c r="D6" s="7" t="s">
        <v>135</v>
      </c>
      <c r="E6" s="7"/>
      <c r="F6" s="7"/>
    </row>
    <row r="7" spans="1:6" ht="110.4" x14ac:dyDescent="0.3">
      <c r="A7" s="5" t="s">
        <v>1027</v>
      </c>
      <c r="B7" s="6" t="s">
        <v>1033</v>
      </c>
      <c r="C7" s="7" t="s">
        <v>1034</v>
      </c>
      <c r="D7" s="7" t="s">
        <v>238</v>
      </c>
      <c r="E7" s="7"/>
      <c r="F7" s="7"/>
    </row>
    <row r="8" spans="1:6" ht="69" x14ac:dyDescent="0.3">
      <c r="A8" s="5" t="s">
        <v>1035</v>
      </c>
      <c r="B8" s="6" t="s">
        <v>1036</v>
      </c>
      <c r="C8" s="7" t="s">
        <v>1037</v>
      </c>
      <c r="D8" s="7" t="s">
        <v>135</v>
      </c>
      <c r="E8" s="7"/>
      <c r="F8" s="7"/>
    </row>
    <row r="9" spans="1:6" ht="82.8" x14ac:dyDescent="0.3">
      <c r="A9" s="5" t="s">
        <v>1035</v>
      </c>
      <c r="B9" s="6" t="s">
        <v>1038</v>
      </c>
      <c r="C9" s="7" t="s">
        <v>1039</v>
      </c>
      <c r="D9" s="7" t="s">
        <v>238</v>
      </c>
      <c r="E9" s="7"/>
      <c r="F9" s="7"/>
    </row>
    <row r="10" spans="1:6" ht="248.4" x14ac:dyDescent="0.3">
      <c r="A10" s="5" t="s">
        <v>1035</v>
      </c>
      <c r="B10" s="6" t="s">
        <v>1040</v>
      </c>
      <c r="C10" s="7" t="s">
        <v>1041</v>
      </c>
      <c r="D10" s="7" t="s">
        <v>238</v>
      </c>
      <c r="E10" s="7"/>
      <c r="F10" s="7"/>
    </row>
    <row r="11" spans="1:6" ht="82.8" x14ac:dyDescent="0.3">
      <c r="A11" s="5" t="s">
        <v>1027</v>
      </c>
      <c r="B11" s="6" t="s">
        <v>1042</v>
      </c>
      <c r="C11" s="7" t="s">
        <v>1043</v>
      </c>
      <c r="D11" s="7" t="s">
        <v>238</v>
      </c>
      <c r="E11" s="7"/>
      <c r="F11" s="7"/>
    </row>
    <row r="12" spans="1:6" ht="82.8" x14ac:dyDescent="0.3">
      <c r="A12" s="5" t="s">
        <v>1030</v>
      </c>
      <c r="B12" s="6" t="s">
        <v>1044</v>
      </c>
      <c r="C12" s="7" t="s">
        <v>1045</v>
      </c>
      <c r="D12" s="7" t="s">
        <v>238</v>
      </c>
      <c r="E12" s="7"/>
      <c r="F12" s="7"/>
    </row>
    <row r="13" spans="1:6" ht="55.2" x14ac:dyDescent="0.3">
      <c r="A13" s="5" t="s">
        <v>1027</v>
      </c>
      <c r="B13" s="6" t="s">
        <v>1046</v>
      </c>
      <c r="C13" s="7" t="s">
        <v>1047</v>
      </c>
      <c r="D13" s="7" t="s">
        <v>238</v>
      </c>
      <c r="E13" s="7"/>
      <c r="F13" s="7"/>
    </row>
    <row r="14" spans="1:6" ht="55.2" x14ac:dyDescent="0.3">
      <c r="A14" s="5" t="s">
        <v>1048</v>
      </c>
      <c r="B14" s="6" t="s">
        <v>1049</v>
      </c>
      <c r="C14" s="7" t="s">
        <v>1050</v>
      </c>
      <c r="D14" s="7" t="s">
        <v>238</v>
      </c>
      <c r="E14" s="7"/>
      <c r="F14" s="7"/>
    </row>
    <row r="15" spans="1:6" ht="41.4" x14ac:dyDescent="0.3">
      <c r="A15" s="5" t="s">
        <v>1027</v>
      </c>
      <c r="B15" s="6" t="s">
        <v>1051</v>
      </c>
      <c r="C15" s="7" t="s">
        <v>1052</v>
      </c>
      <c r="D15" s="7" t="s">
        <v>238</v>
      </c>
      <c r="E15" s="7"/>
      <c r="F15" s="7"/>
    </row>
    <row r="16" spans="1:6" ht="55.2" x14ac:dyDescent="0.3">
      <c r="A16" s="5" t="s">
        <v>1027</v>
      </c>
      <c r="B16" s="6" t="s">
        <v>1053</v>
      </c>
      <c r="C16" s="7" t="s">
        <v>1054</v>
      </c>
      <c r="D16" s="7" t="s">
        <v>238</v>
      </c>
      <c r="E16" s="7"/>
      <c r="F16" s="7"/>
    </row>
    <row r="17" spans="1:6" ht="69" x14ac:dyDescent="0.3">
      <c r="A17" s="5" t="s">
        <v>1035</v>
      </c>
      <c r="B17" s="6" t="s">
        <v>1055</v>
      </c>
      <c r="C17" s="7" t="s">
        <v>1056</v>
      </c>
      <c r="D17" s="7" t="s">
        <v>135</v>
      </c>
      <c r="E17" s="7"/>
      <c r="F17" s="7"/>
    </row>
    <row r="18" spans="1:6" ht="41.4" x14ac:dyDescent="0.3">
      <c r="A18" s="5" t="s">
        <v>1057</v>
      </c>
      <c r="B18" s="6" t="s">
        <v>1058</v>
      </c>
      <c r="C18" s="7" t="s">
        <v>1059</v>
      </c>
      <c r="D18" s="7" t="s">
        <v>135</v>
      </c>
      <c r="E18" s="7"/>
      <c r="F18" s="7"/>
    </row>
    <row r="19" spans="1:6" ht="124.2" x14ac:dyDescent="0.3">
      <c r="A19" s="5" t="s">
        <v>1035</v>
      </c>
      <c r="B19" s="6" t="s">
        <v>1060</v>
      </c>
      <c r="C19" s="7" t="s">
        <v>1061</v>
      </c>
      <c r="D19" s="7" t="s">
        <v>238</v>
      </c>
      <c r="E19" s="7"/>
      <c r="F19" s="7"/>
    </row>
    <row r="20" spans="1:6" ht="138" x14ac:dyDescent="0.3">
      <c r="A20" s="5" t="s">
        <v>1035</v>
      </c>
      <c r="B20" s="6" t="s">
        <v>1062</v>
      </c>
      <c r="C20" s="7" t="s">
        <v>1063</v>
      </c>
      <c r="D20" s="7" t="s">
        <v>238</v>
      </c>
      <c r="E20" s="7"/>
      <c r="F20" s="7"/>
    </row>
    <row r="21" spans="1:6" ht="55.2" x14ac:dyDescent="0.3">
      <c r="A21" s="5" t="s">
        <v>1064</v>
      </c>
      <c r="B21" s="6" t="s">
        <v>1065</v>
      </c>
      <c r="C21" s="7" t="s">
        <v>1066</v>
      </c>
      <c r="D21" s="7" t="s">
        <v>238</v>
      </c>
      <c r="E21" s="7"/>
      <c r="F21" s="7"/>
    </row>
    <row r="22" spans="1:6" ht="55.2" x14ac:dyDescent="0.3">
      <c r="A22" s="5" t="s">
        <v>1030</v>
      </c>
      <c r="B22" s="6" t="s">
        <v>1067</v>
      </c>
      <c r="C22" s="7" t="s">
        <v>1068</v>
      </c>
      <c r="D22" s="7" t="s">
        <v>135</v>
      </c>
      <c r="E22" s="7"/>
      <c r="F22" s="7"/>
    </row>
    <row r="23" spans="1:6" x14ac:dyDescent="0.3">
      <c r="A23" s="5"/>
      <c r="B23" s="6"/>
      <c r="C23" s="7"/>
      <c r="D23" s="7"/>
      <c r="E23" s="7"/>
      <c r="F23" s="7"/>
    </row>
    <row r="24" spans="1:6" x14ac:dyDescent="0.3">
      <c r="A24" s="5"/>
      <c r="B24" s="6"/>
      <c r="C24" s="7"/>
      <c r="D24" s="7"/>
      <c r="E24" s="7"/>
      <c r="F24" s="7"/>
    </row>
    <row r="25" spans="1:6" x14ac:dyDescent="0.3">
      <c r="A25" s="5"/>
      <c r="B25" s="6"/>
      <c r="C25" s="7"/>
      <c r="D25" s="7"/>
      <c r="E25" s="7"/>
      <c r="F25" s="7"/>
    </row>
    <row r="26" spans="1:6" x14ac:dyDescent="0.3">
      <c r="A26" s="5"/>
      <c r="B26" s="6"/>
      <c r="C26" s="7"/>
      <c r="D26" s="7"/>
      <c r="E26" s="7"/>
      <c r="F26" s="7"/>
    </row>
    <row r="27" spans="1:6" x14ac:dyDescent="0.3">
      <c r="A27" s="5"/>
      <c r="B27" s="6"/>
      <c r="C27" s="7"/>
      <c r="D27" s="7"/>
      <c r="E27" s="7"/>
      <c r="F27" s="7"/>
    </row>
    <row r="28" spans="1:6" x14ac:dyDescent="0.3">
      <c r="A28" s="5"/>
      <c r="B28" s="6"/>
      <c r="C28" s="7"/>
      <c r="D28" s="7"/>
      <c r="E28" s="7"/>
      <c r="F28" s="7"/>
    </row>
    <row r="29" spans="1:6" x14ac:dyDescent="0.3">
      <c r="A29" s="5"/>
      <c r="B29" s="6"/>
      <c r="C29" s="7"/>
      <c r="D29" s="7"/>
      <c r="E29" s="7"/>
      <c r="F29" s="7"/>
    </row>
    <row r="30" spans="1:6" x14ac:dyDescent="0.3">
      <c r="A30" s="5"/>
      <c r="B30" s="6"/>
      <c r="C30" s="7"/>
      <c r="D30" s="7"/>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c r="B254" s="6"/>
      <c r="C254" s="7"/>
      <c r="D254" s="7"/>
      <c r="E254" s="7"/>
      <c r="F254" s="7"/>
    </row>
    <row r="255" spans="1:6" x14ac:dyDescent="0.3">
      <c r="A255" s="5"/>
      <c r="B255" s="6"/>
      <c r="C255" s="7"/>
      <c r="D255" s="7"/>
      <c r="E255" s="7"/>
      <c r="F255" s="7"/>
    </row>
    <row r="256" spans="1:6" x14ac:dyDescent="0.3">
      <c r="A256" s="5"/>
    </row>
  </sheetData>
  <autoFilter ref="A2:F2" xr:uid="{52DDE1A2-EE91-4092-B740-47170BC40F07}"/>
  <mergeCells count="1">
    <mergeCell ref="A1:F1"/>
  </mergeCells>
  <dataValidations count="2">
    <dataValidation type="list" allowBlank="1" showInputMessage="1" showErrorMessage="1" sqref="D3:D1048576" xr:uid="{FD2CF326-FEBC-4076-86F1-31ED3EBEC4A2}">
      <formula1>"Mandatory, Desired, Optional"</formula1>
    </dataValidation>
    <dataValidation type="list" allowBlank="1" showInputMessage="1" showErrorMessage="1" sqref="F3:F1048576" xr:uid="{A277B5E2-8352-42E0-B638-3B41524AC787}">
      <formula1>"7-Feature included, 6-Feature included with configuration, 5-Feature in development, 4-Feature provided by 3rd party, 3-Feature partially included, 2-Feature could be developed/customization required, 1-Feature not included"</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953F3-03FD-41B7-95F7-CDCE07ED3C49}">
  <sheetPr>
    <tabColor theme="7" tint="0.79998168889431442"/>
  </sheetPr>
  <dimension ref="A1:F255"/>
  <sheetViews>
    <sheetView workbookViewId="0">
      <selection activeCell="G3" sqref="G3"/>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Community Supervision")</f>
        <v>SHEET 22: FUNCTIONAL REQUIREMENTS - Community Supervision</v>
      </c>
      <c r="B1" s="115"/>
      <c r="C1" s="115"/>
      <c r="D1" s="115"/>
      <c r="E1" s="115"/>
      <c r="F1" s="115"/>
    </row>
    <row r="2" spans="1:6" ht="303.60000000000002" x14ac:dyDescent="0.3">
      <c r="A2" s="3" t="s">
        <v>126</v>
      </c>
      <c r="B2" s="3" t="s">
        <v>127</v>
      </c>
      <c r="C2" s="3" t="s">
        <v>128</v>
      </c>
      <c r="D2" s="3" t="s">
        <v>129</v>
      </c>
      <c r="E2" s="4" t="s">
        <v>130</v>
      </c>
      <c r="F2" s="4" t="s">
        <v>131</v>
      </c>
    </row>
    <row r="3" spans="1:6" ht="151.80000000000001" x14ac:dyDescent="0.3">
      <c r="A3" s="5" t="s">
        <v>1069</v>
      </c>
      <c r="B3" s="6" t="s">
        <v>1070</v>
      </c>
      <c r="C3" s="7" t="s">
        <v>1071</v>
      </c>
      <c r="D3" s="7" t="s">
        <v>135</v>
      </c>
      <c r="E3" s="7"/>
      <c r="F3" s="7"/>
    </row>
    <row r="4" spans="1:6" ht="114.6" customHeight="1" x14ac:dyDescent="0.3">
      <c r="A4" s="5" t="s">
        <v>1069</v>
      </c>
      <c r="B4" s="6" t="s">
        <v>1072</v>
      </c>
      <c r="C4" s="7" t="s">
        <v>1073</v>
      </c>
      <c r="D4" s="7" t="s">
        <v>135</v>
      </c>
      <c r="E4" s="7"/>
      <c r="F4" s="7"/>
    </row>
    <row r="5" spans="1:6" ht="55.2" x14ac:dyDescent="0.3">
      <c r="A5" s="5" t="s">
        <v>1074</v>
      </c>
      <c r="B5" s="6" t="s">
        <v>1075</v>
      </c>
      <c r="C5" s="7" t="s">
        <v>1076</v>
      </c>
      <c r="D5" s="7" t="s">
        <v>135</v>
      </c>
      <c r="E5" s="7"/>
      <c r="F5" s="7"/>
    </row>
    <row r="6" spans="1:6" ht="82.8" x14ac:dyDescent="0.3">
      <c r="A6" s="5" t="s">
        <v>1074</v>
      </c>
      <c r="B6" s="6" t="s">
        <v>1077</v>
      </c>
      <c r="C6" s="7" t="s">
        <v>1078</v>
      </c>
      <c r="D6" s="7" t="s">
        <v>135</v>
      </c>
      <c r="E6" s="7"/>
      <c r="F6" s="7"/>
    </row>
    <row r="7" spans="1:6" ht="55.2" x14ac:dyDescent="0.3">
      <c r="A7" s="5" t="s">
        <v>1079</v>
      </c>
      <c r="B7" s="6" t="s">
        <v>1080</v>
      </c>
      <c r="C7" s="7" t="s">
        <v>1081</v>
      </c>
      <c r="D7" s="7" t="s">
        <v>135</v>
      </c>
      <c r="E7" s="7"/>
      <c r="F7" s="7"/>
    </row>
    <row r="8" spans="1:6" ht="41.4" x14ac:dyDescent="0.3">
      <c r="A8" s="5" t="s">
        <v>1079</v>
      </c>
      <c r="B8" s="6" t="s">
        <v>1082</v>
      </c>
      <c r="C8" s="7" t="s">
        <v>1083</v>
      </c>
      <c r="D8" s="7" t="s">
        <v>135</v>
      </c>
      <c r="E8" s="7"/>
      <c r="F8" s="7"/>
    </row>
    <row r="9" spans="1:6" ht="69" x14ac:dyDescent="0.3">
      <c r="A9" s="5" t="s">
        <v>1079</v>
      </c>
      <c r="B9" s="6" t="s">
        <v>1084</v>
      </c>
      <c r="C9" s="7" t="s">
        <v>1085</v>
      </c>
      <c r="D9" s="7" t="s">
        <v>135</v>
      </c>
      <c r="E9" s="7"/>
      <c r="F9" s="7"/>
    </row>
    <row r="10" spans="1:6" ht="110.4" x14ac:dyDescent="0.3">
      <c r="A10" s="5" t="s">
        <v>1079</v>
      </c>
      <c r="B10" s="6" t="s">
        <v>1086</v>
      </c>
      <c r="C10" s="7" t="s">
        <v>1087</v>
      </c>
      <c r="D10" s="7" t="s">
        <v>135</v>
      </c>
      <c r="E10" s="7"/>
      <c r="F10" s="7"/>
    </row>
    <row r="11" spans="1:6" ht="82.8" x14ac:dyDescent="0.3">
      <c r="A11" s="5" t="s">
        <v>1088</v>
      </c>
      <c r="B11" s="6" t="s">
        <v>1089</v>
      </c>
      <c r="C11" s="7" t="s">
        <v>1090</v>
      </c>
      <c r="D11" s="7" t="s">
        <v>135</v>
      </c>
      <c r="E11" s="7"/>
      <c r="F11" s="7"/>
    </row>
    <row r="12" spans="1:6" ht="138" x14ac:dyDescent="0.3">
      <c r="A12" s="5" t="s">
        <v>1091</v>
      </c>
      <c r="B12" s="6" t="s">
        <v>1092</v>
      </c>
      <c r="C12" s="7" t="s">
        <v>1093</v>
      </c>
      <c r="D12" s="7" t="s">
        <v>135</v>
      </c>
      <c r="E12" s="7"/>
      <c r="F12" s="7"/>
    </row>
    <row r="13" spans="1:6" ht="124.2" x14ac:dyDescent="0.3">
      <c r="A13" s="5" t="s">
        <v>1094</v>
      </c>
      <c r="B13" s="6" t="s">
        <v>1095</v>
      </c>
      <c r="C13" s="7" t="s">
        <v>1096</v>
      </c>
      <c r="D13" s="7" t="s">
        <v>135</v>
      </c>
      <c r="E13" s="7"/>
      <c r="F13" s="7"/>
    </row>
    <row r="14" spans="1:6" ht="179.4" x14ac:dyDescent="0.3">
      <c r="A14" s="5" t="s">
        <v>1097</v>
      </c>
      <c r="B14" s="6" t="s">
        <v>1098</v>
      </c>
      <c r="C14" s="7" t="s">
        <v>1099</v>
      </c>
      <c r="D14" s="7" t="s">
        <v>135</v>
      </c>
      <c r="E14" s="7"/>
      <c r="F14" s="7"/>
    </row>
    <row r="15" spans="1:6" ht="96.6" x14ac:dyDescent="0.3">
      <c r="A15" s="5" t="s">
        <v>1100</v>
      </c>
      <c r="B15" s="6" t="s">
        <v>1101</v>
      </c>
      <c r="C15" s="7" t="s">
        <v>1102</v>
      </c>
      <c r="D15" s="7" t="s">
        <v>135</v>
      </c>
      <c r="E15" s="7"/>
      <c r="F15" s="7"/>
    </row>
    <row r="16" spans="1:6" ht="55.2" x14ac:dyDescent="0.3">
      <c r="A16" s="5" t="s">
        <v>1100</v>
      </c>
      <c r="B16" s="6" t="s">
        <v>1103</v>
      </c>
      <c r="C16" s="7" t="s">
        <v>1104</v>
      </c>
      <c r="D16" s="7" t="s">
        <v>135</v>
      </c>
      <c r="E16" s="7"/>
      <c r="F16" s="7"/>
    </row>
    <row r="17" spans="1:6" ht="69" x14ac:dyDescent="0.3">
      <c r="A17" s="5" t="s">
        <v>1079</v>
      </c>
      <c r="B17" s="6" t="s">
        <v>1105</v>
      </c>
      <c r="C17" s="7" t="s">
        <v>1106</v>
      </c>
      <c r="D17" s="7" t="s">
        <v>135</v>
      </c>
      <c r="E17" s="7"/>
      <c r="F17" s="7"/>
    </row>
    <row r="18" spans="1:6" ht="55.2" x14ac:dyDescent="0.3">
      <c r="A18" s="5" t="s">
        <v>1091</v>
      </c>
      <c r="B18" s="6" t="s">
        <v>1107</v>
      </c>
      <c r="C18" s="7" t="s">
        <v>1108</v>
      </c>
      <c r="D18" s="7" t="s">
        <v>135</v>
      </c>
      <c r="E18" s="7"/>
      <c r="F18" s="7"/>
    </row>
    <row r="19" spans="1:6" ht="179.4" x14ac:dyDescent="0.3">
      <c r="A19" s="5" t="s">
        <v>1100</v>
      </c>
      <c r="B19" s="6" t="s">
        <v>1109</v>
      </c>
      <c r="C19" s="7" t="s">
        <v>1110</v>
      </c>
      <c r="D19" s="7" t="s">
        <v>135</v>
      </c>
      <c r="E19" s="7"/>
      <c r="F19" s="7"/>
    </row>
    <row r="20" spans="1:6" ht="124.2" x14ac:dyDescent="0.3">
      <c r="A20" s="5" t="s">
        <v>1111</v>
      </c>
      <c r="B20" s="6" t="s">
        <v>1112</v>
      </c>
      <c r="C20" s="7" t="s">
        <v>1113</v>
      </c>
      <c r="D20" s="7" t="s">
        <v>135</v>
      </c>
      <c r="E20" s="7"/>
      <c r="F20" s="7"/>
    </row>
    <row r="21" spans="1:6" ht="55.2" x14ac:dyDescent="0.3">
      <c r="A21" s="5" t="s">
        <v>1114</v>
      </c>
      <c r="B21" s="6" t="s">
        <v>1115</v>
      </c>
      <c r="C21" s="7" t="s">
        <v>1116</v>
      </c>
      <c r="D21" s="7" t="s">
        <v>135</v>
      </c>
      <c r="E21" s="7"/>
      <c r="F21" s="7"/>
    </row>
    <row r="22" spans="1:6" ht="41.4" x14ac:dyDescent="0.3">
      <c r="A22" s="5" t="s">
        <v>1079</v>
      </c>
      <c r="B22" s="6" t="s">
        <v>1117</v>
      </c>
      <c r="C22" s="7" t="s">
        <v>1118</v>
      </c>
      <c r="D22" s="7" t="s">
        <v>135</v>
      </c>
      <c r="E22" s="7"/>
      <c r="F22" s="7"/>
    </row>
    <row r="23" spans="1:6" ht="124.2" x14ac:dyDescent="0.3">
      <c r="A23" s="5" t="s">
        <v>1079</v>
      </c>
      <c r="B23" s="6" t="s">
        <v>1119</v>
      </c>
      <c r="C23" s="7" t="s">
        <v>1120</v>
      </c>
      <c r="D23" s="7" t="s">
        <v>135</v>
      </c>
      <c r="E23" s="7"/>
      <c r="F23" s="7"/>
    </row>
    <row r="24" spans="1:6" ht="82.8" x14ac:dyDescent="0.3">
      <c r="A24" s="5" t="s">
        <v>1079</v>
      </c>
      <c r="B24" s="6" t="s">
        <v>1121</v>
      </c>
      <c r="C24" s="7" t="s">
        <v>1122</v>
      </c>
      <c r="D24" s="7" t="s">
        <v>135</v>
      </c>
      <c r="E24" s="7"/>
      <c r="F24" s="7"/>
    </row>
    <row r="25" spans="1:6" ht="82.8" x14ac:dyDescent="0.3">
      <c r="A25" s="5" t="s">
        <v>1088</v>
      </c>
      <c r="B25" s="6" t="s">
        <v>1123</v>
      </c>
      <c r="C25" s="7" t="s">
        <v>1124</v>
      </c>
      <c r="D25" s="7" t="s">
        <v>135</v>
      </c>
      <c r="E25" s="7"/>
      <c r="F25" s="7"/>
    </row>
    <row r="26" spans="1:6" ht="82.8" x14ac:dyDescent="0.3">
      <c r="A26" s="5" t="s">
        <v>1079</v>
      </c>
      <c r="B26" s="6" t="s">
        <v>1125</v>
      </c>
      <c r="C26" s="7" t="s">
        <v>1126</v>
      </c>
      <c r="D26" s="7" t="s">
        <v>135</v>
      </c>
      <c r="E26" s="7"/>
      <c r="F26" s="7"/>
    </row>
    <row r="27" spans="1:6" ht="55.2" x14ac:dyDescent="0.3">
      <c r="A27" s="5" t="s">
        <v>1114</v>
      </c>
      <c r="B27" s="6" t="s">
        <v>1127</v>
      </c>
      <c r="C27" s="7" t="s">
        <v>1128</v>
      </c>
      <c r="D27" s="7" t="s">
        <v>135</v>
      </c>
      <c r="E27" s="7"/>
      <c r="F27" s="7"/>
    </row>
    <row r="28" spans="1:6" ht="124.2" x14ac:dyDescent="0.3">
      <c r="A28" s="5" t="s">
        <v>1114</v>
      </c>
      <c r="B28" s="6" t="s">
        <v>1129</v>
      </c>
      <c r="C28" s="7" t="s">
        <v>1130</v>
      </c>
      <c r="D28" s="7" t="s">
        <v>135</v>
      </c>
      <c r="E28" s="7"/>
      <c r="F28" s="7"/>
    </row>
    <row r="29" spans="1:6" ht="110.4" x14ac:dyDescent="0.3">
      <c r="A29" s="5" t="s">
        <v>1114</v>
      </c>
      <c r="B29" s="6" t="s">
        <v>1131</v>
      </c>
      <c r="C29" s="7" t="s">
        <v>1132</v>
      </c>
      <c r="D29" s="7" t="s">
        <v>135</v>
      </c>
      <c r="E29" s="7"/>
      <c r="F29" s="7"/>
    </row>
    <row r="30" spans="1:6" ht="55.2" x14ac:dyDescent="0.3">
      <c r="A30" s="5" t="s">
        <v>1133</v>
      </c>
      <c r="B30" s="6" t="s">
        <v>1134</v>
      </c>
      <c r="C30" s="7" t="s">
        <v>1135</v>
      </c>
      <c r="D30" s="7" t="s">
        <v>135</v>
      </c>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c r="B254" s="6"/>
      <c r="C254" s="7"/>
      <c r="D254" s="7"/>
      <c r="E254" s="7"/>
      <c r="F254" s="7"/>
    </row>
    <row r="255" spans="1:6" x14ac:dyDescent="0.3">
      <c r="A255" s="5"/>
    </row>
  </sheetData>
  <autoFilter ref="A2:F2" xr:uid="{52DDE1A2-EE91-4092-B740-47170BC40F07}"/>
  <mergeCells count="1">
    <mergeCell ref="A1:F1"/>
  </mergeCells>
  <dataValidations count="2">
    <dataValidation type="list" allowBlank="1" showInputMessage="1" showErrorMessage="1" sqref="F3:F1048576" xr:uid="{9C464F09-AE4E-474A-8F4A-8C717A19FE36}">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1048576" xr:uid="{E50F35AE-5D24-4EDA-995C-6E8F2E329E2A}">
      <formula1>"Mandatory, Desired, Optional"</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1420B-04BC-4362-973C-C5D690BA4096}">
  <sheetPr>
    <tabColor theme="7" tint="0.79998168889431442"/>
  </sheetPr>
  <dimension ref="A1:F254"/>
  <sheetViews>
    <sheetView workbookViewId="0">
      <selection activeCell="H2" sqref="H2"/>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16384" width="8.6640625" style="24"/>
  </cols>
  <sheetData>
    <row r="1" spans="1:6" x14ac:dyDescent="0.3">
      <c r="A1" s="115" t="str">
        <f ca="1">_xlfn.CONCAT("SHEET ", TEXT(_xlfn.SHEET()-2,0),": FUNCTIONAL REQUIREMENTS - Reentry")</f>
        <v>SHEET 23: FUNCTIONAL REQUIREMENTS - Reentry</v>
      </c>
      <c r="B1" s="115"/>
      <c r="C1" s="115"/>
      <c r="D1" s="115"/>
      <c r="E1" s="115"/>
      <c r="F1" s="115"/>
    </row>
    <row r="2" spans="1:6" ht="303.60000000000002" x14ac:dyDescent="0.3">
      <c r="A2" s="3" t="s">
        <v>126</v>
      </c>
      <c r="B2" s="3" t="s">
        <v>127</v>
      </c>
      <c r="C2" s="3" t="s">
        <v>128</v>
      </c>
      <c r="D2" s="3" t="s">
        <v>129</v>
      </c>
      <c r="E2" s="4" t="s">
        <v>130</v>
      </c>
      <c r="F2" s="4" t="s">
        <v>131</v>
      </c>
    </row>
    <row r="3" spans="1:6" ht="55.2" x14ac:dyDescent="0.3">
      <c r="A3" s="5" t="s">
        <v>1136</v>
      </c>
      <c r="B3" s="6" t="s">
        <v>1137</v>
      </c>
      <c r="C3" s="7" t="s">
        <v>1138</v>
      </c>
      <c r="D3" s="7" t="s">
        <v>135</v>
      </c>
      <c r="E3" s="7"/>
      <c r="F3" s="7"/>
    </row>
    <row r="4" spans="1:6" ht="165.6" x14ac:dyDescent="0.3">
      <c r="A4" s="5" t="s">
        <v>1139</v>
      </c>
      <c r="B4" s="6" t="s">
        <v>1140</v>
      </c>
      <c r="C4" s="7" t="s">
        <v>1141</v>
      </c>
      <c r="D4" s="7" t="s">
        <v>135</v>
      </c>
      <c r="E4" s="7"/>
      <c r="F4" s="7"/>
    </row>
    <row r="5" spans="1:6" ht="110.4" x14ac:dyDescent="0.3">
      <c r="A5" s="5" t="s">
        <v>1139</v>
      </c>
      <c r="B5" s="6" t="s">
        <v>1142</v>
      </c>
      <c r="C5" s="59" t="s">
        <v>1143</v>
      </c>
      <c r="D5" s="7" t="s">
        <v>135</v>
      </c>
      <c r="E5" s="7"/>
      <c r="F5" s="7"/>
    </row>
    <row r="6" spans="1:6" ht="69" x14ac:dyDescent="0.3">
      <c r="A6" s="5" t="s">
        <v>1139</v>
      </c>
      <c r="B6" s="6" t="s">
        <v>1144</v>
      </c>
      <c r="C6" s="7" t="s">
        <v>1145</v>
      </c>
      <c r="D6" s="7" t="s">
        <v>135</v>
      </c>
      <c r="E6" s="7"/>
      <c r="F6" s="7"/>
    </row>
    <row r="7" spans="1:6" ht="41.4" x14ac:dyDescent="0.3">
      <c r="A7" s="5" t="s">
        <v>1139</v>
      </c>
      <c r="B7" s="6" t="s">
        <v>1146</v>
      </c>
      <c r="C7" s="7" t="s">
        <v>1147</v>
      </c>
      <c r="D7" s="7" t="s">
        <v>135</v>
      </c>
      <c r="E7" s="7"/>
      <c r="F7" s="7"/>
    </row>
    <row r="8" spans="1:6" ht="55.2" x14ac:dyDescent="0.3">
      <c r="A8" s="5" t="s">
        <v>1139</v>
      </c>
      <c r="B8" s="6" t="s">
        <v>1148</v>
      </c>
      <c r="C8" s="7" t="s">
        <v>1149</v>
      </c>
      <c r="D8" s="7" t="s">
        <v>135</v>
      </c>
      <c r="E8" s="7"/>
      <c r="F8" s="7"/>
    </row>
    <row r="9" spans="1:6" ht="96.6" x14ac:dyDescent="0.3">
      <c r="A9" s="5" t="s">
        <v>1139</v>
      </c>
      <c r="B9" s="6" t="s">
        <v>1150</v>
      </c>
      <c r="C9" s="7" t="s">
        <v>1151</v>
      </c>
      <c r="D9" s="7" t="s">
        <v>135</v>
      </c>
      <c r="E9" s="7"/>
      <c r="F9" s="7"/>
    </row>
    <row r="10" spans="1:6" ht="138" x14ac:dyDescent="0.3">
      <c r="A10" s="5" t="s">
        <v>1136</v>
      </c>
      <c r="B10" s="6" t="s">
        <v>1152</v>
      </c>
      <c r="C10" s="7" t="s">
        <v>1153</v>
      </c>
      <c r="D10" s="7" t="s">
        <v>135</v>
      </c>
      <c r="E10" s="7"/>
      <c r="F10" s="7"/>
    </row>
    <row r="11" spans="1:6" ht="41.4" x14ac:dyDescent="0.3">
      <c r="A11" s="5" t="s">
        <v>1139</v>
      </c>
      <c r="B11" s="6" t="s">
        <v>1154</v>
      </c>
      <c r="C11" s="7" t="s">
        <v>1155</v>
      </c>
      <c r="D11" s="7" t="s">
        <v>135</v>
      </c>
      <c r="E11" s="7"/>
      <c r="F11" s="7"/>
    </row>
    <row r="12" spans="1:6" ht="82.8" x14ac:dyDescent="0.3">
      <c r="A12" s="5" t="s">
        <v>1156</v>
      </c>
      <c r="B12" s="6" t="s">
        <v>1157</v>
      </c>
      <c r="C12" s="7" t="s">
        <v>1158</v>
      </c>
      <c r="D12" s="7" t="s">
        <v>135</v>
      </c>
      <c r="E12" s="7"/>
      <c r="F12" s="7"/>
    </row>
    <row r="13" spans="1:6" ht="96.6" x14ac:dyDescent="0.3">
      <c r="A13" s="5" t="s">
        <v>1139</v>
      </c>
      <c r="B13" s="6" t="s">
        <v>1159</v>
      </c>
      <c r="C13" s="7" t="s">
        <v>1160</v>
      </c>
      <c r="D13" s="7" t="s">
        <v>135</v>
      </c>
      <c r="E13" s="7"/>
      <c r="F13" s="7"/>
    </row>
    <row r="14" spans="1:6" ht="82.8" x14ac:dyDescent="0.3">
      <c r="A14" s="5" t="s">
        <v>1139</v>
      </c>
      <c r="B14" s="6" t="s">
        <v>1161</v>
      </c>
      <c r="C14" s="7" t="s">
        <v>1162</v>
      </c>
      <c r="D14" s="7" t="s">
        <v>135</v>
      </c>
      <c r="E14" s="7"/>
      <c r="F14" s="7"/>
    </row>
    <row r="15" spans="1:6" ht="41.4" x14ac:dyDescent="0.3">
      <c r="A15" s="5" t="s">
        <v>1136</v>
      </c>
      <c r="B15" s="6" t="s">
        <v>1163</v>
      </c>
      <c r="C15" s="7" t="s">
        <v>1164</v>
      </c>
      <c r="D15" s="7" t="s">
        <v>135</v>
      </c>
      <c r="E15" s="7"/>
      <c r="F15" s="7"/>
    </row>
    <row r="16" spans="1:6" ht="27.6" x14ac:dyDescent="0.3">
      <c r="A16" s="5" t="s">
        <v>1139</v>
      </c>
      <c r="B16" s="6" t="s">
        <v>1165</v>
      </c>
      <c r="C16" s="7" t="s">
        <v>1166</v>
      </c>
      <c r="D16" s="7" t="s">
        <v>135</v>
      </c>
      <c r="E16" s="7"/>
      <c r="F16" s="7"/>
    </row>
    <row r="17" spans="1:6" ht="138" x14ac:dyDescent="0.3">
      <c r="A17" s="5" t="s">
        <v>1139</v>
      </c>
      <c r="B17" s="6" t="s">
        <v>1167</v>
      </c>
      <c r="C17" s="7" t="s">
        <v>1168</v>
      </c>
      <c r="D17" s="7" t="s">
        <v>135</v>
      </c>
      <c r="E17" s="7"/>
      <c r="F17" s="7"/>
    </row>
    <row r="18" spans="1:6" ht="55.2" x14ac:dyDescent="0.3">
      <c r="A18" s="5" t="s">
        <v>1139</v>
      </c>
      <c r="B18" s="6" t="s">
        <v>1169</v>
      </c>
      <c r="C18" s="7" t="s">
        <v>1170</v>
      </c>
      <c r="D18" s="7" t="s">
        <v>135</v>
      </c>
      <c r="E18" s="7"/>
      <c r="F18" s="7"/>
    </row>
    <row r="19" spans="1:6" ht="41.4" x14ac:dyDescent="0.3">
      <c r="A19" s="5" t="s">
        <v>1139</v>
      </c>
      <c r="B19" s="6" t="s">
        <v>1171</v>
      </c>
      <c r="C19" s="7" t="s">
        <v>1172</v>
      </c>
      <c r="D19" s="7" t="s">
        <v>135</v>
      </c>
      <c r="E19" s="7"/>
      <c r="F19" s="7"/>
    </row>
    <row r="20" spans="1:6" ht="96.6" x14ac:dyDescent="0.3">
      <c r="A20" s="5" t="s">
        <v>1139</v>
      </c>
      <c r="B20" s="6" t="s">
        <v>1173</v>
      </c>
      <c r="C20" s="7" t="s">
        <v>1174</v>
      </c>
      <c r="D20" s="7" t="s">
        <v>135</v>
      </c>
      <c r="E20" s="7"/>
      <c r="F20" s="7"/>
    </row>
    <row r="21" spans="1:6" ht="41.4" x14ac:dyDescent="0.3">
      <c r="A21" s="5" t="s">
        <v>1139</v>
      </c>
      <c r="B21" s="6" t="s">
        <v>1175</v>
      </c>
      <c r="C21" s="7" t="s">
        <v>1176</v>
      </c>
      <c r="D21" s="7" t="s">
        <v>135</v>
      </c>
      <c r="E21" s="7"/>
      <c r="F21" s="7"/>
    </row>
    <row r="22" spans="1:6" ht="27.6" x14ac:dyDescent="0.3">
      <c r="A22" s="5" t="s">
        <v>1139</v>
      </c>
      <c r="B22" s="6" t="s">
        <v>1177</v>
      </c>
      <c r="C22" s="7" t="s">
        <v>1178</v>
      </c>
      <c r="D22" s="7" t="s">
        <v>135</v>
      </c>
      <c r="E22" s="7"/>
      <c r="F22" s="7"/>
    </row>
    <row r="23" spans="1:6" ht="138" x14ac:dyDescent="0.3">
      <c r="A23" s="5" t="s">
        <v>1139</v>
      </c>
      <c r="B23" s="6" t="s">
        <v>1179</v>
      </c>
      <c r="C23" s="7" t="s">
        <v>1180</v>
      </c>
      <c r="D23" s="7" t="s">
        <v>135</v>
      </c>
      <c r="E23" s="7"/>
      <c r="F23" s="7"/>
    </row>
    <row r="24" spans="1:6" ht="317.39999999999998" x14ac:dyDescent="0.3">
      <c r="A24" s="5" t="s">
        <v>1136</v>
      </c>
      <c r="B24" s="6" t="s">
        <v>1181</v>
      </c>
      <c r="C24" s="7" t="s">
        <v>1182</v>
      </c>
      <c r="D24" s="7" t="s">
        <v>135</v>
      </c>
      <c r="E24" s="7"/>
      <c r="F24" s="7"/>
    </row>
    <row r="25" spans="1:6" ht="55.2" x14ac:dyDescent="0.3">
      <c r="A25" s="5" t="s">
        <v>1136</v>
      </c>
      <c r="B25" s="6" t="s">
        <v>1183</v>
      </c>
      <c r="C25" s="7" t="s">
        <v>1184</v>
      </c>
      <c r="D25" s="7" t="s">
        <v>135</v>
      </c>
      <c r="E25" s="7"/>
      <c r="F25" s="7"/>
    </row>
    <row r="26" spans="1:6" ht="165.6" x14ac:dyDescent="0.3">
      <c r="A26" s="5" t="s">
        <v>1185</v>
      </c>
      <c r="B26" s="6" t="s">
        <v>1186</v>
      </c>
      <c r="C26" s="7" t="s">
        <v>1187</v>
      </c>
      <c r="D26" s="7" t="s">
        <v>135</v>
      </c>
      <c r="E26" s="7"/>
      <c r="F26" s="7"/>
    </row>
    <row r="27" spans="1:6" ht="27.6" x14ac:dyDescent="0.3">
      <c r="A27" s="5" t="s">
        <v>1139</v>
      </c>
      <c r="B27" s="6" t="s">
        <v>1188</v>
      </c>
      <c r="C27" s="7" t="s">
        <v>1189</v>
      </c>
      <c r="D27" s="7" t="s">
        <v>135</v>
      </c>
      <c r="E27" s="7"/>
      <c r="F27" s="7"/>
    </row>
    <row r="28" spans="1:6" x14ac:dyDescent="0.3">
      <c r="A28" s="5"/>
      <c r="B28" s="6"/>
      <c r="C28" s="7"/>
      <c r="D28" s="7"/>
      <c r="E28" s="7"/>
      <c r="F28" s="7"/>
    </row>
    <row r="29" spans="1:6" x14ac:dyDescent="0.3">
      <c r="A29" s="5"/>
      <c r="B29" s="6"/>
      <c r="C29" s="7"/>
      <c r="D29" s="7"/>
      <c r="E29" s="7"/>
      <c r="F29" s="7"/>
    </row>
    <row r="30" spans="1:6" x14ac:dyDescent="0.3">
      <c r="A30" s="5"/>
      <c r="B30" s="6"/>
      <c r="C30" s="7"/>
      <c r="D30" s="7"/>
      <c r="E30" s="7"/>
      <c r="F30" s="7"/>
    </row>
    <row r="31" spans="1:6" x14ac:dyDescent="0.3">
      <c r="A31" s="5"/>
      <c r="B31" s="6"/>
      <c r="C31" s="7"/>
      <c r="D31" s="7"/>
      <c r="E31" s="7"/>
      <c r="F31" s="7"/>
    </row>
    <row r="32" spans="1:6" x14ac:dyDescent="0.3">
      <c r="A32" s="5"/>
      <c r="B32" s="6"/>
      <c r="C32" s="7"/>
      <c r="D32" s="7"/>
      <c r="E32" s="7"/>
      <c r="F32" s="7"/>
    </row>
    <row r="33" spans="1:6" x14ac:dyDescent="0.3">
      <c r="A33" s="5"/>
      <c r="B33" s="6"/>
      <c r="C33" s="7"/>
      <c r="D33" s="7"/>
      <c r="E33" s="7"/>
      <c r="F33" s="7"/>
    </row>
    <row r="34" spans="1:6" x14ac:dyDescent="0.3">
      <c r="A34" s="5"/>
      <c r="B34" s="6"/>
      <c r="C34" s="7"/>
      <c r="D34" s="7"/>
      <c r="E34" s="7"/>
      <c r="F34" s="7"/>
    </row>
    <row r="35" spans="1:6" x14ac:dyDescent="0.3">
      <c r="A35" s="5"/>
      <c r="B35" s="6"/>
      <c r="C35" s="7"/>
      <c r="D35" s="7"/>
      <c r="E35" s="7"/>
      <c r="F35" s="7"/>
    </row>
    <row r="36" spans="1:6" x14ac:dyDescent="0.3">
      <c r="A36" s="5"/>
      <c r="B36" s="6"/>
      <c r="C36" s="7"/>
      <c r="D36" s="7"/>
      <c r="E36" s="7"/>
      <c r="F36" s="7"/>
    </row>
    <row r="37" spans="1:6" x14ac:dyDescent="0.3">
      <c r="A37" s="5"/>
      <c r="B37" s="6"/>
      <c r="C37" s="7"/>
      <c r="D37" s="7"/>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row>
  </sheetData>
  <autoFilter ref="A2:F2" xr:uid="{52DDE1A2-EE91-4092-B740-47170BC40F07}"/>
  <mergeCells count="1">
    <mergeCell ref="A1:F1"/>
  </mergeCells>
  <dataValidations count="2">
    <dataValidation type="list" allowBlank="1" showInputMessage="1" showErrorMessage="1" sqref="D3:D1048576" xr:uid="{007A8A2D-8B30-406C-AC07-0796094839B2}">
      <formula1>"Mandatory, Desired, Optional"</formula1>
    </dataValidation>
    <dataValidation type="list" allowBlank="1" showInputMessage="1" showErrorMessage="1" sqref="F3:F1048576" xr:uid="{A7E202C3-0506-47C5-8B4E-869441EF5EFA}">
      <formula1>"7-Feature included, 6-Feature included with configuration, 5-Feature in development, 4-Feature provided by 3rd party, 3-Feature partially included, 2-Feature could be developed/customization required, 1-Feature not included"</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30C7-88F6-4DF6-9E43-2D9C00229FEA}">
  <sheetPr>
    <tabColor theme="7" tint="-0.249977111117893"/>
  </sheetPr>
  <dimension ref="A1:F254"/>
  <sheetViews>
    <sheetView workbookViewId="0">
      <selection activeCell="G2" sqref="G1:G1048576"/>
    </sheetView>
  </sheetViews>
  <sheetFormatPr defaultRowHeight="14.4" x14ac:dyDescent="0.3"/>
  <cols>
    <col min="1" max="1" width="20.6640625" customWidth="1"/>
    <col min="2" max="2" width="13.6640625" customWidth="1"/>
    <col min="3" max="3" width="38.6640625" customWidth="1"/>
    <col min="4" max="4" width="17.5546875" customWidth="1"/>
    <col min="5" max="5" width="91.44140625" customWidth="1"/>
    <col min="6" max="6" width="22.5546875" customWidth="1"/>
    <col min="7" max="7" width="24.33203125" customWidth="1"/>
  </cols>
  <sheetData>
    <row r="1" spans="1:6" x14ac:dyDescent="0.3">
      <c r="A1" s="115" t="str">
        <f ca="1">_xlfn.CONCAT("SHEET ", TEXT(_xlfn.SHEET()-2,0),": TECHNICAL REQUIREMENTS")</f>
        <v>SHEET 24: TECHNICAL REQUIREMENTS</v>
      </c>
      <c r="B1" s="115"/>
      <c r="C1" s="115"/>
      <c r="D1" s="115"/>
      <c r="E1" s="115"/>
      <c r="F1" s="115"/>
    </row>
    <row r="2" spans="1:6" ht="291" customHeight="1" x14ac:dyDescent="0.3">
      <c r="A2" s="3" t="s">
        <v>126</v>
      </c>
      <c r="B2" s="3" t="s">
        <v>127</v>
      </c>
      <c r="C2" s="3" t="s">
        <v>128</v>
      </c>
      <c r="D2" s="3" t="s">
        <v>129</v>
      </c>
      <c r="E2" s="4" t="s">
        <v>130</v>
      </c>
      <c r="F2" s="4" t="s">
        <v>131</v>
      </c>
    </row>
    <row r="3" spans="1:6" ht="55.2" x14ac:dyDescent="0.3">
      <c r="A3" s="5" t="s">
        <v>1190</v>
      </c>
      <c r="B3" s="6" t="s">
        <v>1191</v>
      </c>
      <c r="C3" s="7" t="s">
        <v>1192</v>
      </c>
      <c r="D3" s="7" t="s">
        <v>135</v>
      </c>
      <c r="E3" s="7"/>
      <c r="F3" s="7"/>
    </row>
    <row r="4" spans="1:6" ht="69" x14ac:dyDescent="0.3">
      <c r="A4" s="5" t="s">
        <v>1190</v>
      </c>
      <c r="B4" s="6" t="s">
        <v>1193</v>
      </c>
      <c r="C4" s="7" t="s">
        <v>1194</v>
      </c>
      <c r="D4" s="7" t="s">
        <v>135</v>
      </c>
      <c r="E4" s="7"/>
      <c r="F4" s="7"/>
    </row>
    <row r="5" spans="1:6" ht="33" customHeight="1" x14ac:dyDescent="0.3">
      <c r="A5" s="5" t="s">
        <v>1190</v>
      </c>
      <c r="B5" s="6" t="s">
        <v>1195</v>
      </c>
      <c r="C5" s="7" t="s">
        <v>1196</v>
      </c>
      <c r="D5" s="7" t="s">
        <v>135</v>
      </c>
      <c r="E5" s="7"/>
      <c r="F5" s="7"/>
    </row>
    <row r="6" spans="1:6" ht="82.8" x14ac:dyDescent="0.3">
      <c r="A6" s="5" t="s">
        <v>1190</v>
      </c>
      <c r="B6" s="6" t="s">
        <v>1197</v>
      </c>
      <c r="C6" s="7" t="s">
        <v>1198</v>
      </c>
      <c r="D6" s="7" t="s">
        <v>135</v>
      </c>
      <c r="E6" s="7"/>
      <c r="F6" s="7"/>
    </row>
    <row r="7" spans="1:6" ht="55.2" x14ac:dyDescent="0.3">
      <c r="A7" s="5" t="s">
        <v>1190</v>
      </c>
      <c r="B7" s="6" t="s">
        <v>1199</v>
      </c>
      <c r="C7" s="7" t="s">
        <v>1200</v>
      </c>
      <c r="D7" s="7" t="s">
        <v>135</v>
      </c>
      <c r="E7" s="7"/>
      <c r="F7" s="7"/>
    </row>
    <row r="8" spans="1:6" ht="69" x14ac:dyDescent="0.3">
      <c r="A8" s="5" t="s">
        <v>1190</v>
      </c>
      <c r="B8" s="6" t="s">
        <v>1201</v>
      </c>
      <c r="C8" s="7" t="s">
        <v>1202</v>
      </c>
      <c r="D8" s="7" t="s">
        <v>135</v>
      </c>
      <c r="E8" s="7"/>
      <c r="F8" s="7"/>
    </row>
    <row r="9" spans="1:6" ht="41.4" x14ac:dyDescent="0.3">
      <c r="A9" s="5" t="s">
        <v>1190</v>
      </c>
      <c r="B9" s="6" t="s">
        <v>1203</v>
      </c>
      <c r="C9" s="7" t="s">
        <v>1204</v>
      </c>
      <c r="D9" s="7" t="s">
        <v>135</v>
      </c>
      <c r="E9" s="7"/>
      <c r="F9" s="7"/>
    </row>
    <row r="10" spans="1:6" ht="96.6" x14ac:dyDescent="0.3">
      <c r="A10" s="5" t="s">
        <v>1190</v>
      </c>
      <c r="B10" s="6" t="s">
        <v>1205</v>
      </c>
      <c r="C10" s="7" t="s">
        <v>1206</v>
      </c>
      <c r="D10" s="7" t="s">
        <v>135</v>
      </c>
      <c r="E10" s="7"/>
      <c r="F10" s="7"/>
    </row>
    <row r="11" spans="1:6" ht="27.6" x14ac:dyDescent="0.3">
      <c r="A11" s="5" t="s">
        <v>1190</v>
      </c>
      <c r="B11" s="6" t="s">
        <v>1207</v>
      </c>
      <c r="C11" s="7" t="s">
        <v>1208</v>
      </c>
      <c r="D11" s="7" t="s">
        <v>238</v>
      </c>
      <c r="E11" s="7"/>
      <c r="F11" s="7"/>
    </row>
    <row r="12" spans="1:6" ht="69" x14ac:dyDescent="0.3">
      <c r="A12" s="5" t="s">
        <v>1190</v>
      </c>
      <c r="B12" s="6" t="s">
        <v>1209</v>
      </c>
      <c r="C12" s="59" t="s">
        <v>1210</v>
      </c>
      <c r="D12" s="7" t="s">
        <v>135</v>
      </c>
      <c r="E12" s="7"/>
      <c r="F12" s="7"/>
    </row>
    <row r="13" spans="1:6" ht="27.6" x14ac:dyDescent="0.3">
      <c r="A13" s="5" t="s">
        <v>1190</v>
      </c>
      <c r="B13" s="6" t="s">
        <v>1211</v>
      </c>
      <c r="C13" s="7" t="s">
        <v>1212</v>
      </c>
      <c r="D13" s="7" t="s">
        <v>135</v>
      </c>
      <c r="E13" s="7"/>
      <c r="F13" s="7"/>
    </row>
    <row r="14" spans="1:6" ht="41.4" x14ac:dyDescent="0.3">
      <c r="A14" s="5" t="s">
        <v>1190</v>
      </c>
      <c r="B14" s="6" t="s">
        <v>1213</v>
      </c>
      <c r="C14" s="7" t="s">
        <v>1214</v>
      </c>
      <c r="D14" s="7" t="s">
        <v>238</v>
      </c>
      <c r="E14" s="7"/>
      <c r="F14" s="7"/>
    </row>
    <row r="15" spans="1:6" ht="41.4" x14ac:dyDescent="0.3">
      <c r="A15" s="5" t="s">
        <v>1215</v>
      </c>
      <c r="B15" s="6" t="s">
        <v>1216</v>
      </c>
      <c r="C15" s="7" t="s">
        <v>1217</v>
      </c>
      <c r="D15" s="7" t="s">
        <v>135</v>
      </c>
      <c r="E15" s="7"/>
      <c r="F15" s="7"/>
    </row>
    <row r="16" spans="1:6" ht="41.4" x14ac:dyDescent="0.3">
      <c r="A16" s="5" t="s">
        <v>1215</v>
      </c>
      <c r="B16" s="6" t="s">
        <v>1218</v>
      </c>
      <c r="C16" s="7" t="s">
        <v>1219</v>
      </c>
      <c r="D16" s="7" t="s">
        <v>135</v>
      </c>
      <c r="E16" s="7"/>
      <c r="F16" s="7"/>
    </row>
    <row r="17" spans="1:6" ht="82.8" x14ac:dyDescent="0.3">
      <c r="A17" s="5" t="s">
        <v>1215</v>
      </c>
      <c r="B17" s="6" t="s">
        <v>1220</v>
      </c>
      <c r="C17" s="7" t="s">
        <v>1221</v>
      </c>
      <c r="D17" s="7" t="s">
        <v>135</v>
      </c>
      <c r="E17" s="7"/>
      <c r="F17" s="7"/>
    </row>
    <row r="18" spans="1:6" ht="69" x14ac:dyDescent="0.3">
      <c r="A18" s="5" t="s">
        <v>1215</v>
      </c>
      <c r="B18" s="6" t="s">
        <v>1222</v>
      </c>
      <c r="C18" s="7" t="s">
        <v>1223</v>
      </c>
      <c r="D18" s="7" t="s">
        <v>135</v>
      </c>
      <c r="E18" s="7"/>
      <c r="F18" s="7"/>
    </row>
    <row r="19" spans="1:6" ht="69" x14ac:dyDescent="0.3">
      <c r="A19" s="5" t="s">
        <v>1215</v>
      </c>
      <c r="B19" s="6" t="s">
        <v>1224</v>
      </c>
      <c r="C19" s="7" t="s">
        <v>1225</v>
      </c>
      <c r="D19" s="7" t="s">
        <v>135</v>
      </c>
      <c r="E19" s="7"/>
      <c r="F19" s="7"/>
    </row>
    <row r="20" spans="1:6" ht="55.2" x14ac:dyDescent="0.3">
      <c r="A20" s="5" t="s">
        <v>1215</v>
      </c>
      <c r="B20" s="6" t="s">
        <v>1226</v>
      </c>
      <c r="C20" s="7" t="s">
        <v>1227</v>
      </c>
      <c r="D20" s="7" t="s">
        <v>135</v>
      </c>
      <c r="E20" s="7"/>
      <c r="F20" s="7"/>
    </row>
    <row r="21" spans="1:6" ht="138" x14ac:dyDescent="0.3">
      <c r="A21" s="5" t="s">
        <v>1215</v>
      </c>
      <c r="B21" s="6" t="s">
        <v>1228</v>
      </c>
      <c r="C21" s="7" t="s">
        <v>1229</v>
      </c>
      <c r="D21" s="7" t="s">
        <v>135</v>
      </c>
      <c r="E21" s="7"/>
      <c r="F21" s="7"/>
    </row>
    <row r="22" spans="1:6" ht="69" x14ac:dyDescent="0.3">
      <c r="A22" s="5" t="s">
        <v>1215</v>
      </c>
      <c r="B22" s="6" t="s">
        <v>1230</v>
      </c>
      <c r="C22" s="7" t="s">
        <v>1231</v>
      </c>
      <c r="D22" s="7" t="s">
        <v>135</v>
      </c>
      <c r="E22" s="7"/>
      <c r="F22" s="7"/>
    </row>
    <row r="23" spans="1:6" ht="55.2" x14ac:dyDescent="0.3">
      <c r="A23" s="5" t="s">
        <v>1215</v>
      </c>
      <c r="B23" s="6" t="s">
        <v>1232</v>
      </c>
      <c r="C23" s="7" t="s">
        <v>1233</v>
      </c>
      <c r="D23" s="7" t="s">
        <v>135</v>
      </c>
      <c r="E23" s="7"/>
      <c r="F23" s="7"/>
    </row>
    <row r="24" spans="1:6" ht="69" x14ac:dyDescent="0.3">
      <c r="A24" s="5" t="s">
        <v>1215</v>
      </c>
      <c r="B24" s="6" t="s">
        <v>1234</v>
      </c>
      <c r="C24" s="7" t="s">
        <v>1235</v>
      </c>
      <c r="D24" s="7" t="s">
        <v>135</v>
      </c>
      <c r="E24" s="7"/>
      <c r="F24" s="7"/>
    </row>
    <row r="25" spans="1:6" ht="49.5" customHeight="1" x14ac:dyDescent="0.3">
      <c r="A25" s="5" t="s">
        <v>1215</v>
      </c>
      <c r="B25" s="6" t="s">
        <v>1236</v>
      </c>
      <c r="C25" s="7" t="s">
        <v>1237</v>
      </c>
      <c r="D25" s="7" t="s">
        <v>135</v>
      </c>
      <c r="E25" s="7"/>
      <c r="F25" s="7"/>
    </row>
    <row r="26" spans="1:6" ht="409.6" x14ac:dyDescent="0.3">
      <c r="A26" s="5" t="s">
        <v>1238</v>
      </c>
      <c r="B26" s="6" t="s">
        <v>1239</v>
      </c>
      <c r="C26" s="7" t="s">
        <v>1240</v>
      </c>
      <c r="D26" s="7" t="s">
        <v>135</v>
      </c>
      <c r="E26" s="7"/>
      <c r="F26" s="7"/>
    </row>
    <row r="27" spans="1:6" ht="110.4" x14ac:dyDescent="0.3">
      <c r="A27" s="5" t="s">
        <v>1238</v>
      </c>
      <c r="B27" s="6" t="s">
        <v>1241</v>
      </c>
      <c r="C27" s="7" t="s">
        <v>1242</v>
      </c>
      <c r="D27" s="7" t="s">
        <v>135</v>
      </c>
      <c r="E27" s="7"/>
      <c r="F27" s="7"/>
    </row>
    <row r="28" spans="1:6" ht="165.6" x14ac:dyDescent="0.3">
      <c r="A28" s="5" t="s">
        <v>1238</v>
      </c>
      <c r="B28" s="6" t="s">
        <v>1243</v>
      </c>
      <c r="C28" s="7" t="s">
        <v>1244</v>
      </c>
      <c r="D28" s="7" t="s">
        <v>135</v>
      </c>
      <c r="E28" s="7"/>
      <c r="F28" s="7"/>
    </row>
    <row r="29" spans="1:6" ht="96.6" x14ac:dyDescent="0.3">
      <c r="A29" s="5" t="s">
        <v>1238</v>
      </c>
      <c r="B29" s="6" t="s">
        <v>1245</v>
      </c>
      <c r="C29" s="7" t="s">
        <v>1246</v>
      </c>
      <c r="D29" s="7" t="s">
        <v>135</v>
      </c>
      <c r="E29" s="7"/>
      <c r="F29" s="7"/>
    </row>
    <row r="30" spans="1:6" ht="69" x14ac:dyDescent="0.3">
      <c r="A30" s="5" t="s">
        <v>1238</v>
      </c>
      <c r="B30" s="6" t="s">
        <v>1247</v>
      </c>
      <c r="C30" s="7" t="s">
        <v>1248</v>
      </c>
      <c r="D30" s="7" t="s">
        <v>135</v>
      </c>
      <c r="E30" s="7"/>
      <c r="F30" s="7"/>
    </row>
    <row r="31" spans="1:6" ht="96.6" x14ac:dyDescent="0.3">
      <c r="A31" s="5" t="s">
        <v>1238</v>
      </c>
      <c r="B31" s="6" t="s">
        <v>1249</v>
      </c>
      <c r="C31" s="7" t="s">
        <v>1250</v>
      </c>
      <c r="D31" s="7" t="s">
        <v>135</v>
      </c>
      <c r="E31" s="7"/>
      <c r="F31" s="7"/>
    </row>
    <row r="32" spans="1:6" ht="96.6" x14ac:dyDescent="0.3">
      <c r="A32" s="5" t="s">
        <v>1238</v>
      </c>
      <c r="B32" s="6" t="s">
        <v>1251</v>
      </c>
      <c r="C32" s="7" t="s">
        <v>1252</v>
      </c>
      <c r="D32" s="7" t="s">
        <v>135</v>
      </c>
      <c r="E32" s="7"/>
      <c r="F32" s="7"/>
    </row>
    <row r="33" spans="1:6" ht="82.8" x14ac:dyDescent="0.3">
      <c r="A33" s="5" t="s">
        <v>1238</v>
      </c>
      <c r="B33" s="6" t="s">
        <v>1253</v>
      </c>
      <c r="C33" s="7" t="s">
        <v>1254</v>
      </c>
      <c r="D33" s="7" t="s">
        <v>238</v>
      </c>
      <c r="E33" s="7"/>
      <c r="F33" s="7"/>
    </row>
    <row r="34" spans="1:6" ht="96.6" x14ac:dyDescent="0.3">
      <c r="A34" s="5" t="s">
        <v>1238</v>
      </c>
      <c r="B34" s="6" t="s">
        <v>1255</v>
      </c>
      <c r="C34" s="7" t="s">
        <v>1256</v>
      </c>
      <c r="D34" s="7" t="s">
        <v>135</v>
      </c>
      <c r="E34" s="7"/>
      <c r="F34" s="7"/>
    </row>
    <row r="35" spans="1:6" ht="124.2" x14ac:dyDescent="0.3">
      <c r="A35" s="5" t="s">
        <v>1238</v>
      </c>
      <c r="B35" s="6" t="s">
        <v>1257</v>
      </c>
      <c r="C35" s="7" t="s">
        <v>1258</v>
      </c>
      <c r="D35" s="7" t="s">
        <v>135</v>
      </c>
      <c r="E35" s="7"/>
      <c r="F35" s="7"/>
    </row>
    <row r="36" spans="1:6" ht="69" x14ac:dyDescent="0.3">
      <c r="A36" s="5" t="s">
        <v>1238</v>
      </c>
      <c r="B36" s="6" t="s">
        <v>1259</v>
      </c>
      <c r="C36" s="7" t="s">
        <v>1260</v>
      </c>
      <c r="D36" s="7" t="s">
        <v>135</v>
      </c>
      <c r="E36" s="7"/>
      <c r="F36" s="7"/>
    </row>
    <row r="37" spans="1:6" ht="96.6" x14ac:dyDescent="0.3">
      <c r="A37" s="5" t="s">
        <v>1238</v>
      </c>
      <c r="B37" s="6" t="s">
        <v>1261</v>
      </c>
      <c r="C37" s="7" t="s">
        <v>1262</v>
      </c>
      <c r="D37" s="7" t="s">
        <v>135</v>
      </c>
      <c r="E37" s="7"/>
      <c r="F37" s="7"/>
    </row>
    <row r="38" spans="1:6" ht="41.4" x14ac:dyDescent="0.3">
      <c r="A38" s="5" t="s">
        <v>1238</v>
      </c>
      <c r="B38" s="6" t="s">
        <v>1263</v>
      </c>
      <c r="C38" s="7" t="s">
        <v>1264</v>
      </c>
      <c r="D38" s="7" t="s">
        <v>135</v>
      </c>
      <c r="E38" s="7"/>
      <c r="F38" s="7"/>
    </row>
    <row r="39" spans="1:6" ht="41.4" x14ac:dyDescent="0.3">
      <c r="A39" s="5" t="s">
        <v>1265</v>
      </c>
      <c r="B39" s="6" t="s">
        <v>1266</v>
      </c>
      <c r="C39" s="7" t="s">
        <v>1267</v>
      </c>
      <c r="D39" s="7" t="s">
        <v>135</v>
      </c>
      <c r="E39" s="7"/>
      <c r="F39" s="7"/>
    </row>
    <row r="40" spans="1:6" ht="41.4" x14ac:dyDescent="0.3">
      <c r="A40" s="5" t="s">
        <v>1265</v>
      </c>
      <c r="B40" s="6" t="s">
        <v>1268</v>
      </c>
      <c r="C40" s="7" t="s">
        <v>1269</v>
      </c>
      <c r="D40" s="7" t="s">
        <v>135</v>
      </c>
      <c r="E40" s="7"/>
      <c r="F40" s="7"/>
    </row>
    <row r="41" spans="1:6" ht="27.6" x14ac:dyDescent="0.3">
      <c r="A41" s="5" t="s">
        <v>1265</v>
      </c>
      <c r="B41" s="6" t="s">
        <v>1270</v>
      </c>
      <c r="C41" s="7" t="s">
        <v>1271</v>
      </c>
      <c r="D41" s="7" t="s">
        <v>135</v>
      </c>
      <c r="E41" s="7"/>
      <c r="F41" s="7"/>
    </row>
    <row r="42" spans="1:6" ht="41.4" x14ac:dyDescent="0.3">
      <c r="A42" s="5" t="s">
        <v>1265</v>
      </c>
      <c r="B42" s="6" t="s">
        <v>1272</v>
      </c>
      <c r="C42" s="7" t="s">
        <v>1273</v>
      </c>
      <c r="D42" s="7" t="s">
        <v>135</v>
      </c>
      <c r="E42" s="7"/>
      <c r="F42" s="7"/>
    </row>
    <row r="43" spans="1:6" ht="41.4" x14ac:dyDescent="0.3">
      <c r="A43" s="5" t="s">
        <v>1265</v>
      </c>
      <c r="B43" s="6" t="s">
        <v>1274</v>
      </c>
      <c r="C43" s="7" t="s">
        <v>1275</v>
      </c>
      <c r="D43" s="7" t="s">
        <v>135</v>
      </c>
      <c r="E43" s="7"/>
      <c r="F43" s="7"/>
    </row>
    <row r="44" spans="1:6" ht="96.6" x14ac:dyDescent="0.3">
      <c r="A44" s="5" t="s">
        <v>1265</v>
      </c>
      <c r="B44" s="6" t="s">
        <v>1276</v>
      </c>
      <c r="C44" s="7" t="s">
        <v>1277</v>
      </c>
      <c r="D44" s="7" t="s">
        <v>135</v>
      </c>
      <c r="E44" s="7"/>
      <c r="F44" s="7"/>
    </row>
    <row r="45" spans="1:6" ht="82.8" x14ac:dyDescent="0.3">
      <c r="A45" s="5" t="s">
        <v>1265</v>
      </c>
      <c r="B45" s="6" t="s">
        <v>1278</v>
      </c>
      <c r="C45" s="7" t="s">
        <v>1279</v>
      </c>
      <c r="D45" s="7" t="s">
        <v>238</v>
      </c>
      <c r="E45" s="7"/>
      <c r="F45" s="7"/>
    </row>
    <row r="46" spans="1:6" ht="27.6" x14ac:dyDescent="0.3">
      <c r="A46" s="5" t="s">
        <v>1265</v>
      </c>
      <c r="B46" s="6" t="s">
        <v>1280</v>
      </c>
      <c r="C46" s="7" t="s">
        <v>1281</v>
      </c>
      <c r="D46" s="7" t="s">
        <v>135</v>
      </c>
      <c r="E46" s="7"/>
      <c r="F46" s="7"/>
    </row>
    <row r="47" spans="1:6" ht="55.2" x14ac:dyDescent="0.3">
      <c r="A47" s="5" t="s">
        <v>1265</v>
      </c>
      <c r="B47" s="6" t="s">
        <v>1282</v>
      </c>
      <c r="C47" s="7" t="s">
        <v>1283</v>
      </c>
      <c r="D47" s="7" t="s">
        <v>135</v>
      </c>
      <c r="E47" s="7"/>
      <c r="F47" s="7"/>
    </row>
    <row r="48" spans="1:6" ht="96.6" x14ac:dyDescent="0.3">
      <c r="A48" s="5" t="s">
        <v>1265</v>
      </c>
      <c r="B48" s="6" t="s">
        <v>1284</v>
      </c>
      <c r="C48" s="7" t="s">
        <v>1285</v>
      </c>
      <c r="D48" s="7" t="s">
        <v>135</v>
      </c>
      <c r="E48" s="7"/>
      <c r="F48" s="7"/>
    </row>
    <row r="49" spans="1:6" ht="82.8" x14ac:dyDescent="0.3">
      <c r="A49" s="5" t="s">
        <v>1265</v>
      </c>
      <c r="B49" s="6" t="s">
        <v>1286</v>
      </c>
      <c r="C49" s="7" t="s">
        <v>1287</v>
      </c>
      <c r="D49" s="7" t="s">
        <v>135</v>
      </c>
      <c r="E49" s="7"/>
      <c r="F49" s="7"/>
    </row>
    <row r="50" spans="1:6" ht="124.2" x14ac:dyDescent="0.3">
      <c r="A50" s="5" t="s">
        <v>1265</v>
      </c>
      <c r="B50" s="6" t="s">
        <v>1288</v>
      </c>
      <c r="C50" s="7" t="s">
        <v>1289</v>
      </c>
      <c r="D50" s="7" t="s">
        <v>135</v>
      </c>
      <c r="E50" s="7"/>
      <c r="F50" s="7"/>
    </row>
    <row r="51" spans="1:6" ht="96.6" x14ac:dyDescent="0.3">
      <c r="A51" s="5" t="s">
        <v>1265</v>
      </c>
      <c r="B51" s="6" t="s">
        <v>1290</v>
      </c>
      <c r="C51" s="7" t="s">
        <v>156</v>
      </c>
      <c r="D51" s="7" t="s">
        <v>135</v>
      </c>
      <c r="E51" s="7"/>
      <c r="F51" s="7"/>
    </row>
    <row r="52" spans="1:6" ht="96.6" x14ac:dyDescent="0.3">
      <c r="A52" s="5" t="s">
        <v>1265</v>
      </c>
      <c r="B52" s="6" t="s">
        <v>1291</v>
      </c>
      <c r="C52" s="7" t="s">
        <v>1292</v>
      </c>
      <c r="D52" s="7" t="s">
        <v>135</v>
      </c>
      <c r="E52" s="7"/>
      <c r="F52" s="7"/>
    </row>
    <row r="53" spans="1:6" ht="55.2" x14ac:dyDescent="0.3">
      <c r="A53" s="5" t="s">
        <v>1265</v>
      </c>
      <c r="B53" s="6" t="s">
        <v>1293</v>
      </c>
      <c r="C53" s="7" t="s">
        <v>1294</v>
      </c>
      <c r="D53" s="7" t="s">
        <v>135</v>
      </c>
      <c r="E53" s="7"/>
      <c r="F53" s="7"/>
    </row>
    <row r="54" spans="1:6" ht="165.6" x14ac:dyDescent="0.3">
      <c r="A54" s="5" t="s">
        <v>1265</v>
      </c>
      <c r="B54" s="6" t="s">
        <v>1295</v>
      </c>
      <c r="C54" s="7" t="s">
        <v>1296</v>
      </c>
      <c r="D54" s="7" t="s">
        <v>135</v>
      </c>
      <c r="E54" s="7"/>
      <c r="F54" s="7"/>
    </row>
    <row r="55" spans="1:6" ht="41.4" x14ac:dyDescent="0.3">
      <c r="A55" s="5" t="s">
        <v>1265</v>
      </c>
      <c r="B55" s="6" t="s">
        <v>1297</v>
      </c>
      <c r="C55" s="7" t="s">
        <v>1298</v>
      </c>
      <c r="D55" s="7" t="s">
        <v>135</v>
      </c>
      <c r="E55" s="7"/>
      <c r="F55" s="7"/>
    </row>
    <row r="56" spans="1:6" ht="82.8" x14ac:dyDescent="0.3">
      <c r="A56" s="5" t="s">
        <v>1299</v>
      </c>
      <c r="B56" s="6" t="s">
        <v>1300</v>
      </c>
      <c r="C56" s="7" t="s">
        <v>1301</v>
      </c>
      <c r="D56" s="7" t="s">
        <v>135</v>
      </c>
      <c r="E56" s="7"/>
      <c r="F56" s="7"/>
    </row>
    <row r="57" spans="1:6" ht="82.8" x14ac:dyDescent="0.3">
      <c r="A57" s="5" t="s">
        <v>1299</v>
      </c>
      <c r="B57" s="6" t="s">
        <v>1302</v>
      </c>
      <c r="C57" s="7" t="s">
        <v>1303</v>
      </c>
      <c r="D57" s="7" t="s">
        <v>135</v>
      </c>
      <c r="E57" s="7"/>
      <c r="F57" s="7"/>
    </row>
    <row r="58" spans="1:6" ht="128.1" customHeight="1" x14ac:dyDescent="0.3">
      <c r="A58" s="5" t="s">
        <v>1299</v>
      </c>
      <c r="B58" s="6" t="s">
        <v>1304</v>
      </c>
      <c r="C58" s="7" t="s">
        <v>1305</v>
      </c>
      <c r="D58" s="7" t="s">
        <v>135</v>
      </c>
      <c r="E58" s="7"/>
      <c r="F58" s="7"/>
    </row>
    <row r="59" spans="1:6" ht="96.6" x14ac:dyDescent="0.3">
      <c r="A59" s="5" t="s">
        <v>1299</v>
      </c>
      <c r="B59" s="6" t="s">
        <v>1306</v>
      </c>
      <c r="C59" s="7" t="s">
        <v>1307</v>
      </c>
      <c r="D59" s="7" t="s">
        <v>135</v>
      </c>
      <c r="E59" s="7"/>
      <c r="F59" s="7"/>
    </row>
    <row r="60" spans="1:6" ht="110.4" x14ac:dyDescent="0.3">
      <c r="A60" s="5" t="s">
        <v>1299</v>
      </c>
      <c r="B60" s="6" t="s">
        <v>1308</v>
      </c>
      <c r="C60" s="7" t="s">
        <v>1309</v>
      </c>
      <c r="D60" s="7" t="s">
        <v>135</v>
      </c>
      <c r="E60" s="7"/>
      <c r="F60" s="7"/>
    </row>
    <row r="61" spans="1:6" ht="55.2" x14ac:dyDescent="0.3">
      <c r="A61" s="5" t="s">
        <v>1299</v>
      </c>
      <c r="B61" s="6" t="s">
        <v>1310</v>
      </c>
      <c r="C61" s="7" t="s">
        <v>1311</v>
      </c>
      <c r="D61" s="7" t="s">
        <v>135</v>
      </c>
      <c r="E61" s="7"/>
      <c r="F61" s="7"/>
    </row>
    <row r="62" spans="1:6" ht="41.4" x14ac:dyDescent="0.3">
      <c r="A62" s="5" t="s">
        <v>1299</v>
      </c>
      <c r="B62" s="6" t="s">
        <v>1312</v>
      </c>
      <c r="C62" s="7" t="s">
        <v>1313</v>
      </c>
      <c r="D62" s="7" t="s">
        <v>135</v>
      </c>
      <c r="E62" s="7"/>
      <c r="F62" s="7"/>
    </row>
    <row r="63" spans="1:6" ht="55.2" x14ac:dyDescent="0.3">
      <c r="A63" s="5" t="s">
        <v>1299</v>
      </c>
      <c r="B63" s="6" t="s">
        <v>1314</v>
      </c>
      <c r="C63" s="7" t="s">
        <v>1315</v>
      </c>
      <c r="D63" s="7" t="s">
        <v>135</v>
      </c>
      <c r="E63" s="7"/>
      <c r="F63" s="7"/>
    </row>
    <row r="64" spans="1:6" ht="69" x14ac:dyDescent="0.3">
      <c r="A64" s="5" t="s">
        <v>1299</v>
      </c>
      <c r="B64" s="6" t="s">
        <v>1316</v>
      </c>
      <c r="C64" s="7" t="s">
        <v>1317</v>
      </c>
      <c r="D64" s="7" t="s">
        <v>135</v>
      </c>
      <c r="E64" s="7"/>
      <c r="F64" s="7"/>
    </row>
    <row r="65" spans="1:6" ht="220.8" x14ac:dyDescent="0.3">
      <c r="A65" s="5" t="s">
        <v>1299</v>
      </c>
      <c r="B65" s="6" t="s">
        <v>1318</v>
      </c>
      <c r="C65" s="59" t="s">
        <v>1319</v>
      </c>
      <c r="D65" s="7" t="s">
        <v>135</v>
      </c>
      <c r="E65" s="7"/>
      <c r="F65" s="7"/>
    </row>
    <row r="66" spans="1:6" ht="138" x14ac:dyDescent="0.3">
      <c r="A66" s="5" t="s">
        <v>1320</v>
      </c>
      <c r="B66" s="6" t="s">
        <v>1321</v>
      </c>
      <c r="C66" s="7" t="s">
        <v>1322</v>
      </c>
      <c r="D66" s="7" t="s">
        <v>135</v>
      </c>
      <c r="E66" s="7"/>
      <c r="F66" s="7"/>
    </row>
    <row r="67" spans="1:6" ht="69" x14ac:dyDescent="0.3">
      <c r="A67" s="5" t="s">
        <v>1320</v>
      </c>
      <c r="B67" s="6" t="s">
        <v>1323</v>
      </c>
      <c r="C67" s="7" t="s">
        <v>1324</v>
      </c>
      <c r="D67" s="7" t="s">
        <v>135</v>
      </c>
      <c r="E67" s="7"/>
      <c r="F67" s="7"/>
    </row>
    <row r="68" spans="1:6" ht="41.4" x14ac:dyDescent="0.3">
      <c r="A68" s="5" t="s">
        <v>1320</v>
      </c>
      <c r="B68" s="6" t="s">
        <v>1325</v>
      </c>
      <c r="C68" s="7" t="s">
        <v>1326</v>
      </c>
      <c r="D68" s="7" t="s">
        <v>135</v>
      </c>
      <c r="E68" s="7"/>
      <c r="F68" s="7"/>
    </row>
    <row r="69" spans="1:6" ht="220.8" x14ac:dyDescent="0.3">
      <c r="A69" s="5" t="s">
        <v>1320</v>
      </c>
      <c r="B69" s="6" t="s">
        <v>1327</v>
      </c>
      <c r="C69" s="7" t="s">
        <v>1328</v>
      </c>
      <c r="D69" s="7" t="s">
        <v>135</v>
      </c>
      <c r="E69" s="7"/>
      <c r="F69" s="7"/>
    </row>
    <row r="70" spans="1:6" ht="96.6" x14ac:dyDescent="0.3">
      <c r="A70" s="5" t="s">
        <v>1320</v>
      </c>
      <c r="B70" s="6" t="s">
        <v>1329</v>
      </c>
      <c r="C70" s="7" t="s">
        <v>1330</v>
      </c>
      <c r="D70" s="7" t="s">
        <v>135</v>
      </c>
      <c r="E70" s="7"/>
      <c r="F70" s="7"/>
    </row>
    <row r="71" spans="1:6" ht="96.6" x14ac:dyDescent="0.3">
      <c r="A71" s="5" t="s">
        <v>1320</v>
      </c>
      <c r="B71" s="6" t="s">
        <v>1331</v>
      </c>
      <c r="C71" s="7" t="s">
        <v>1332</v>
      </c>
      <c r="D71" s="7" t="s">
        <v>135</v>
      </c>
      <c r="E71" s="7"/>
      <c r="F71" s="7"/>
    </row>
    <row r="72" spans="1:6" ht="110.4" x14ac:dyDescent="0.3">
      <c r="A72" s="5" t="s">
        <v>1320</v>
      </c>
      <c r="B72" s="6" t="s">
        <v>1333</v>
      </c>
      <c r="C72" s="7" t="s">
        <v>1334</v>
      </c>
      <c r="D72" s="7" t="s">
        <v>135</v>
      </c>
      <c r="E72" s="7"/>
      <c r="F72" s="7"/>
    </row>
    <row r="73" spans="1:6" ht="27.6" x14ac:dyDescent="0.3">
      <c r="A73" s="5" t="s">
        <v>1320</v>
      </c>
      <c r="B73" s="6" t="s">
        <v>1335</v>
      </c>
      <c r="C73" s="7" t="s">
        <v>1336</v>
      </c>
      <c r="D73" s="7" t="s">
        <v>135</v>
      </c>
      <c r="E73" s="7"/>
      <c r="F73" s="7"/>
    </row>
    <row r="74" spans="1:6" ht="55.2" x14ac:dyDescent="0.3">
      <c r="A74" s="5" t="s">
        <v>1320</v>
      </c>
      <c r="B74" s="6" t="s">
        <v>1337</v>
      </c>
      <c r="C74" s="7" t="s">
        <v>1338</v>
      </c>
      <c r="D74" s="7" t="s">
        <v>135</v>
      </c>
      <c r="E74" s="7"/>
      <c r="F74" s="7"/>
    </row>
    <row r="75" spans="1:6" ht="27.6" x14ac:dyDescent="0.3">
      <c r="A75" s="5" t="s">
        <v>1320</v>
      </c>
      <c r="B75" s="6" t="s">
        <v>1339</v>
      </c>
      <c r="C75" s="7" t="s">
        <v>1340</v>
      </c>
      <c r="D75" s="7" t="s">
        <v>135</v>
      </c>
      <c r="E75" s="7"/>
      <c r="F75" s="7"/>
    </row>
    <row r="76" spans="1:6" ht="96.6" x14ac:dyDescent="0.3">
      <c r="A76" s="5" t="s">
        <v>1320</v>
      </c>
      <c r="B76" s="6" t="s">
        <v>1341</v>
      </c>
      <c r="C76" s="7" t="s">
        <v>1342</v>
      </c>
      <c r="D76" s="7" t="s">
        <v>135</v>
      </c>
      <c r="E76" s="7"/>
      <c r="F76" s="7"/>
    </row>
    <row r="77" spans="1:6" ht="69" x14ac:dyDescent="0.3">
      <c r="A77" s="5" t="s">
        <v>1320</v>
      </c>
      <c r="B77" s="6" t="s">
        <v>1343</v>
      </c>
      <c r="C77" s="7" t="s">
        <v>1344</v>
      </c>
      <c r="D77" s="7" t="s">
        <v>135</v>
      </c>
      <c r="E77" s="7"/>
      <c r="F77" s="7"/>
    </row>
    <row r="78" spans="1:6" ht="41.4" x14ac:dyDescent="0.3">
      <c r="A78" s="5" t="s">
        <v>1320</v>
      </c>
      <c r="B78" s="6" t="s">
        <v>1345</v>
      </c>
      <c r="C78" s="7" t="s">
        <v>1346</v>
      </c>
      <c r="D78" s="7" t="s">
        <v>135</v>
      </c>
      <c r="E78" s="7"/>
      <c r="F78" s="7"/>
    </row>
    <row r="79" spans="1:6" ht="82.8" x14ac:dyDescent="0.3">
      <c r="A79" s="5" t="s">
        <v>1320</v>
      </c>
      <c r="B79" s="6" t="s">
        <v>1347</v>
      </c>
      <c r="C79" s="7" t="s">
        <v>1348</v>
      </c>
      <c r="D79" s="7" t="s">
        <v>135</v>
      </c>
      <c r="E79" s="7"/>
      <c r="F79" s="7"/>
    </row>
    <row r="80" spans="1:6" ht="55.2" x14ac:dyDescent="0.3">
      <c r="A80" s="5" t="s">
        <v>1320</v>
      </c>
      <c r="B80" s="6" t="s">
        <v>1349</v>
      </c>
      <c r="C80" s="7" t="s">
        <v>1350</v>
      </c>
      <c r="D80" s="7" t="s">
        <v>135</v>
      </c>
      <c r="E80" s="7"/>
      <c r="F80" s="7"/>
    </row>
    <row r="81" spans="1:6" ht="55.2" x14ac:dyDescent="0.3">
      <c r="A81" s="5" t="s">
        <v>1320</v>
      </c>
      <c r="B81" s="6" t="s">
        <v>1351</v>
      </c>
      <c r="C81" s="7" t="s">
        <v>1352</v>
      </c>
      <c r="D81" s="7" t="s">
        <v>135</v>
      </c>
      <c r="E81" s="7"/>
      <c r="F81" s="7"/>
    </row>
    <row r="82" spans="1:6" ht="96.6" x14ac:dyDescent="0.3">
      <c r="A82" s="5" t="s">
        <v>1320</v>
      </c>
      <c r="B82" s="6" t="s">
        <v>1353</v>
      </c>
      <c r="C82" s="7" t="s">
        <v>1354</v>
      </c>
      <c r="D82" s="7" t="s">
        <v>135</v>
      </c>
      <c r="E82" s="7"/>
      <c r="F82" s="7"/>
    </row>
    <row r="83" spans="1:6" ht="96.6" x14ac:dyDescent="0.3">
      <c r="A83" s="5" t="s">
        <v>1320</v>
      </c>
      <c r="B83" s="6" t="s">
        <v>1355</v>
      </c>
      <c r="C83" s="7" t="s">
        <v>1356</v>
      </c>
      <c r="D83" s="7" t="s">
        <v>135</v>
      </c>
      <c r="E83" s="7"/>
      <c r="F83" s="7"/>
    </row>
    <row r="84" spans="1:6" ht="82.8" x14ac:dyDescent="0.3">
      <c r="A84" s="5" t="s">
        <v>1320</v>
      </c>
      <c r="B84" s="6" t="s">
        <v>1357</v>
      </c>
      <c r="C84" s="7" t="s">
        <v>1358</v>
      </c>
      <c r="D84" s="7" t="s">
        <v>135</v>
      </c>
      <c r="E84" s="7"/>
      <c r="F84" s="7"/>
    </row>
    <row r="85" spans="1:6" ht="41.4" x14ac:dyDescent="0.3">
      <c r="A85" s="5" t="s">
        <v>1320</v>
      </c>
      <c r="B85" s="6" t="s">
        <v>1359</v>
      </c>
      <c r="C85" s="7" t="s">
        <v>1360</v>
      </c>
      <c r="D85" s="7" t="s">
        <v>135</v>
      </c>
      <c r="E85" s="7"/>
      <c r="F85" s="7"/>
    </row>
    <row r="86" spans="1:6" ht="55.2" x14ac:dyDescent="0.3">
      <c r="A86" s="5" t="s">
        <v>1320</v>
      </c>
      <c r="B86" s="6" t="s">
        <v>1361</v>
      </c>
      <c r="C86" s="7" t="s">
        <v>1362</v>
      </c>
      <c r="D86" s="7" t="s">
        <v>135</v>
      </c>
      <c r="E86" s="7"/>
      <c r="F86" s="7"/>
    </row>
    <row r="87" spans="1:6" ht="82.8" x14ac:dyDescent="0.3">
      <c r="A87" s="5" t="s">
        <v>1320</v>
      </c>
      <c r="B87" s="6" t="s">
        <v>1363</v>
      </c>
      <c r="C87" s="7" t="s">
        <v>1364</v>
      </c>
      <c r="D87" s="7" t="s">
        <v>135</v>
      </c>
      <c r="E87" s="7"/>
      <c r="F87" s="7"/>
    </row>
    <row r="88" spans="1:6" ht="55.2" x14ac:dyDescent="0.3">
      <c r="A88" s="5" t="s">
        <v>1320</v>
      </c>
      <c r="B88" s="6" t="s">
        <v>1365</v>
      </c>
      <c r="C88" s="7" t="s">
        <v>1366</v>
      </c>
      <c r="D88" s="7" t="s">
        <v>135</v>
      </c>
      <c r="E88" s="7"/>
      <c r="F88" s="7"/>
    </row>
    <row r="89" spans="1:6" ht="69" x14ac:dyDescent="0.3">
      <c r="A89" s="5" t="s">
        <v>1320</v>
      </c>
      <c r="B89" s="6" t="s">
        <v>1367</v>
      </c>
      <c r="C89" s="7" t="s">
        <v>1368</v>
      </c>
      <c r="D89" s="7" t="s">
        <v>135</v>
      </c>
      <c r="E89" s="7"/>
      <c r="F89" s="7"/>
    </row>
    <row r="90" spans="1:6" ht="55.2" x14ac:dyDescent="0.3">
      <c r="A90" s="5" t="s">
        <v>1320</v>
      </c>
      <c r="B90" s="6" t="s">
        <v>1369</v>
      </c>
      <c r="C90" s="7" t="s">
        <v>1370</v>
      </c>
      <c r="D90" s="7" t="s">
        <v>135</v>
      </c>
      <c r="E90" s="7"/>
      <c r="F90" s="7"/>
    </row>
    <row r="91" spans="1:6" ht="69" x14ac:dyDescent="0.3">
      <c r="A91" s="5" t="s">
        <v>1320</v>
      </c>
      <c r="B91" s="6" t="s">
        <v>1371</v>
      </c>
      <c r="C91" s="7" t="s">
        <v>1372</v>
      </c>
      <c r="D91" s="7" t="s">
        <v>135</v>
      </c>
      <c r="E91" s="7"/>
      <c r="F91" s="7"/>
    </row>
    <row r="92" spans="1:6" ht="69" x14ac:dyDescent="0.3">
      <c r="A92" s="5" t="s">
        <v>1373</v>
      </c>
      <c r="B92" s="6" t="s">
        <v>1374</v>
      </c>
      <c r="C92" s="7" t="s">
        <v>1375</v>
      </c>
      <c r="D92" s="7" t="s">
        <v>135</v>
      </c>
      <c r="E92" s="7"/>
      <c r="F92" s="7"/>
    </row>
    <row r="93" spans="1:6" ht="124.2" x14ac:dyDescent="0.3">
      <c r="A93" s="5" t="s">
        <v>1373</v>
      </c>
      <c r="B93" s="6" t="s">
        <v>1376</v>
      </c>
      <c r="C93" s="7" t="s">
        <v>1377</v>
      </c>
      <c r="D93" s="7" t="s">
        <v>135</v>
      </c>
      <c r="E93" s="7"/>
      <c r="F93" s="7"/>
    </row>
    <row r="94" spans="1:6" ht="82.8" x14ac:dyDescent="0.3">
      <c r="A94" s="5" t="s">
        <v>1373</v>
      </c>
      <c r="B94" s="6" t="s">
        <v>1378</v>
      </c>
      <c r="C94" s="49" t="s">
        <v>1379</v>
      </c>
      <c r="D94" s="7" t="s">
        <v>135</v>
      </c>
      <c r="E94" s="7"/>
      <c r="F94" s="7"/>
    </row>
    <row r="95" spans="1:6" ht="82.8" x14ac:dyDescent="0.3">
      <c r="A95" s="5" t="s">
        <v>1373</v>
      </c>
      <c r="B95" s="6" t="s">
        <v>1380</v>
      </c>
      <c r="C95" s="7" t="s">
        <v>1381</v>
      </c>
      <c r="D95" s="7" t="s">
        <v>135</v>
      </c>
      <c r="E95" s="7"/>
      <c r="F95" s="7"/>
    </row>
    <row r="96" spans="1:6" ht="76.5" customHeight="1" x14ac:dyDescent="0.3">
      <c r="A96" s="5" t="s">
        <v>1373</v>
      </c>
      <c r="B96" s="6" t="s">
        <v>1382</v>
      </c>
      <c r="C96" s="7" t="s">
        <v>1383</v>
      </c>
      <c r="D96" s="7" t="s">
        <v>238</v>
      </c>
      <c r="E96" s="7"/>
      <c r="F96" s="7"/>
    </row>
    <row r="97" spans="1:6" ht="54" customHeight="1" x14ac:dyDescent="0.3">
      <c r="A97" s="5" t="s">
        <v>1373</v>
      </c>
      <c r="B97" s="6" t="s">
        <v>1384</v>
      </c>
      <c r="C97" s="7" t="s">
        <v>1385</v>
      </c>
      <c r="D97" s="7" t="s">
        <v>472</v>
      </c>
      <c r="E97" s="7"/>
      <c r="F97" s="7"/>
    </row>
    <row r="98" spans="1:6" ht="69" x14ac:dyDescent="0.3">
      <c r="A98" s="5" t="s">
        <v>1373</v>
      </c>
      <c r="B98" s="6" t="s">
        <v>1386</v>
      </c>
      <c r="C98" s="7" t="s">
        <v>1387</v>
      </c>
      <c r="D98" s="7" t="s">
        <v>238</v>
      </c>
      <c r="E98" s="7"/>
      <c r="F98" s="7"/>
    </row>
    <row r="99" spans="1:6" ht="191.1" customHeight="1" x14ac:dyDescent="0.3">
      <c r="A99" s="5" t="s">
        <v>1373</v>
      </c>
      <c r="B99" s="6" t="s">
        <v>1388</v>
      </c>
      <c r="C99" s="7" t="s">
        <v>1389</v>
      </c>
      <c r="D99" s="7" t="s">
        <v>238</v>
      </c>
      <c r="E99" s="7"/>
      <c r="F99" s="7"/>
    </row>
    <row r="100" spans="1:6" ht="41.4" x14ac:dyDescent="0.3">
      <c r="A100" s="5" t="s">
        <v>1373</v>
      </c>
      <c r="B100" s="6" t="s">
        <v>1390</v>
      </c>
      <c r="C100" s="7" t="s">
        <v>1391</v>
      </c>
      <c r="D100" s="7" t="s">
        <v>135</v>
      </c>
      <c r="E100" s="7"/>
      <c r="F100" s="7"/>
    </row>
    <row r="101" spans="1:6" ht="82.8" x14ac:dyDescent="0.3">
      <c r="A101" s="5" t="s">
        <v>1373</v>
      </c>
      <c r="B101" s="6" t="s">
        <v>1392</v>
      </c>
      <c r="C101" s="7" t="s">
        <v>1393</v>
      </c>
      <c r="D101" s="7" t="s">
        <v>135</v>
      </c>
      <c r="E101" s="7"/>
      <c r="F101" s="7"/>
    </row>
    <row r="102" spans="1:6" ht="110.4" x14ac:dyDescent="0.3">
      <c r="A102" s="5" t="s">
        <v>1373</v>
      </c>
      <c r="B102" s="6" t="s">
        <v>1394</v>
      </c>
      <c r="C102" s="7" t="s">
        <v>1395</v>
      </c>
      <c r="D102" s="7" t="s">
        <v>135</v>
      </c>
      <c r="E102" s="7"/>
      <c r="F102" s="7"/>
    </row>
    <row r="103" spans="1:6" ht="55.2" x14ac:dyDescent="0.3">
      <c r="A103" s="5" t="s">
        <v>1373</v>
      </c>
      <c r="B103" s="6" t="s">
        <v>1396</v>
      </c>
      <c r="C103" s="7" t="s">
        <v>1397</v>
      </c>
      <c r="D103" s="7" t="s">
        <v>135</v>
      </c>
      <c r="E103" s="7"/>
      <c r="F103" s="7"/>
    </row>
    <row r="104" spans="1:6" ht="138" x14ac:dyDescent="0.3">
      <c r="A104" s="5" t="s">
        <v>1373</v>
      </c>
      <c r="B104" s="6" t="s">
        <v>1398</v>
      </c>
      <c r="C104" s="7" t="s">
        <v>1399</v>
      </c>
      <c r="D104" s="7" t="s">
        <v>135</v>
      </c>
      <c r="E104" s="7"/>
      <c r="F104" s="7"/>
    </row>
    <row r="105" spans="1:6" ht="59.25" customHeight="1" x14ac:dyDescent="0.3">
      <c r="A105" s="5" t="s">
        <v>1373</v>
      </c>
      <c r="B105" s="6" t="s">
        <v>1400</v>
      </c>
      <c r="C105" s="7" t="s">
        <v>1401</v>
      </c>
      <c r="D105" s="7" t="s">
        <v>135</v>
      </c>
      <c r="E105" s="7"/>
      <c r="F105" s="7"/>
    </row>
    <row r="106" spans="1:6" ht="96.6" x14ac:dyDescent="0.3">
      <c r="A106" s="5" t="s">
        <v>1373</v>
      </c>
      <c r="B106" s="6" t="s">
        <v>1402</v>
      </c>
      <c r="C106" s="7" t="s">
        <v>1403</v>
      </c>
      <c r="D106" s="7" t="s">
        <v>135</v>
      </c>
      <c r="E106" s="7"/>
      <c r="F106" s="7"/>
    </row>
    <row r="107" spans="1:6" ht="60.75" customHeight="1" x14ac:dyDescent="0.3">
      <c r="A107" s="5" t="s">
        <v>1373</v>
      </c>
      <c r="B107" s="6" t="s">
        <v>1404</v>
      </c>
      <c r="C107" s="7" t="s">
        <v>1405</v>
      </c>
      <c r="D107" s="7" t="s">
        <v>135</v>
      </c>
      <c r="E107" s="7"/>
      <c r="F107" s="7"/>
    </row>
    <row r="108" spans="1:6" ht="37.5" customHeight="1" x14ac:dyDescent="0.3">
      <c r="A108" s="5" t="s">
        <v>1373</v>
      </c>
      <c r="B108" s="6" t="s">
        <v>1406</v>
      </c>
      <c r="C108" s="7" t="s">
        <v>1407</v>
      </c>
      <c r="D108" s="7" t="s">
        <v>135</v>
      </c>
      <c r="E108" s="7"/>
      <c r="F108" s="7"/>
    </row>
    <row r="109" spans="1:6" ht="124.2" x14ac:dyDescent="0.3">
      <c r="A109" s="5" t="s">
        <v>1373</v>
      </c>
      <c r="B109" s="6" t="s">
        <v>1408</v>
      </c>
      <c r="C109" s="7" t="s">
        <v>1409</v>
      </c>
      <c r="D109" s="7" t="s">
        <v>135</v>
      </c>
      <c r="E109" s="7"/>
      <c r="F109" s="7"/>
    </row>
    <row r="110" spans="1:6" ht="91.5" customHeight="1" x14ac:dyDescent="0.3">
      <c r="A110" s="5" t="s">
        <v>1373</v>
      </c>
      <c r="B110" s="6" t="s">
        <v>1410</v>
      </c>
      <c r="C110" s="7" t="s">
        <v>1411</v>
      </c>
      <c r="D110" s="7" t="s">
        <v>135</v>
      </c>
      <c r="E110" s="7"/>
      <c r="F110" s="7"/>
    </row>
    <row r="111" spans="1:6" ht="55.2" x14ac:dyDescent="0.3">
      <c r="A111" s="5" t="s">
        <v>1373</v>
      </c>
      <c r="B111" s="6" t="s">
        <v>1412</v>
      </c>
      <c r="C111" s="7" t="s">
        <v>1413</v>
      </c>
      <c r="D111" s="7" t="s">
        <v>135</v>
      </c>
      <c r="E111" s="7"/>
      <c r="F111" s="7"/>
    </row>
    <row r="112" spans="1:6" ht="82.8" x14ac:dyDescent="0.3">
      <c r="A112" s="5" t="s">
        <v>1373</v>
      </c>
      <c r="B112" s="6" t="s">
        <v>1414</v>
      </c>
      <c r="C112" s="7" t="s">
        <v>1415</v>
      </c>
      <c r="D112" s="7" t="s">
        <v>135</v>
      </c>
      <c r="E112" s="7"/>
      <c r="F112" s="7"/>
    </row>
    <row r="113" spans="1:6" ht="27.6" x14ac:dyDescent="0.3">
      <c r="A113" s="5" t="s">
        <v>1373</v>
      </c>
      <c r="B113" s="6" t="s">
        <v>1416</v>
      </c>
      <c r="C113" s="7" t="s">
        <v>1417</v>
      </c>
      <c r="D113" s="7" t="s">
        <v>135</v>
      </c>
      <c r="E113" s="7"/>
      <c r="F113" s="7"/>
    </row>
    <row r="114" spans="1:6" ht="41.4" x14ac:dyDescent="0.3">
      <c r="A114" s="5" t="s">
        <v>1373</v>
      </c>
      <c r="B114" s="6" t="s">
        <v>1418</v>
      </c>
      <c r="C114" s="7" t="s">
        <v>1419</v>
      </c>
      <c r="D114" s="7" t="s">
        <v>135</v>
      </c>
      <c r="E114" s="7"/>
      <c r="F114" s="7"/>
    </row>
    <row r="115" spans="1:6" ht="317.39999999999998" x14ac:dyDescent="0.3">
      <c r="A115" s="5" t="s">
        <v>1420</v>
      </c>
      <c r="B115" s="6" t="s">
        <v>1421</v>
      </c>
      <c r="C115" s="7" t="s">
        <v>1422</v>
      </c>
      <c r="D115" s="7" t="s">
        <v>135</v>
      </c>
      <c r="E115" s="7"/>
      <c r="F115" s="7"/>
    </row>
    <row r="116" spans="1:6" ht="124.2" x14ac:dyDescent="0.3">
      <c r="A116" s="5" t="s">
        <v>1420</v>
      </c>
      <c r="B116" s="6" t="s">
        <v>1423</v>
      </c>
      <c r="C116" s="7" t="s">
        <v>1424</v>
      </c>
      <c r="D116" s="7" t="s">
        <v>135</v>
      </c>
      <c r="E116" s="7"/>
      <c r="F116" s="7"/>
    </row>
    <row r="117" spans="1:6" ht="110.4" x14ac:dyDescent="0.3">
      <c r="A117" s="5" t="s">
        <v>1420</v>
      </c>
      <c r="B117" s="6" t="s">
        <v>1425</v>
      </c>
      <c r="C117" s="7" t="s">
        <v>1426</v>
      </c>
      <c r="D117" s="7" t="s">
        <v>135</v>
      </c>
      <c r="E117" s="7"/>
      <c r="F117" s="7"/>
    </row>
    <row r="118" spans="1:6" ht="41.4" x14ac:dyDescent="0.3">
      <c r="A118" s="5" t="s">
        <v>1420</v>
      </c>
      <c r="B118" s="6" t="s">
        <v>1427</v>
      </c>
      <c r="C118" s="7" t="s">
        <v>1428</v>
      </c>
      <c r="D118" s="7" t="s">
        <v>135</v>
      </c>
      <c r="E118" s="7"/>
      <c r="F118" s="7"/>
    </row>
    <row r="119" spans="1:6" ht="55.2" x14ac:dyDescent="0.3">
      <c r="A119" s="5" t="s">
        <v>1420</v>
      </c>
      <c r="B119" s="6" t="s">
        <v>1429</v>
      </c>
      <c r="C119" s="7" t="s">
        <v>1430</v>
      </c>
      <c r="D119" s="7" t="s">
        <v>135</v>
      </c>
      <c r="E119" s="7"/>
      <c r="F119" s="7"/>
    </row>
    <row r="120" spans="1:6" ht="69" x14ac:dyDescent="0.3">
      <c r="A120" s="5" t="s">
        <v>1420</v>
      </c>
      <c r="B120" s="6" t="s">
        <v>1431</v>
      </c>
      <c r="C120" s="7" t="s">
        <v>1432</v>
      </c>
      <c r="D120" s="7" t="s">
        <v>135</v>
      </c>
      <c r="E120" s="7"/>
      <c r="F120" s="7"/>
    </row>
    <row r="121" spans="1:6" ht="248.4" x14ac:dyDescent="0.3">
      <c r="A121" s="5" t="s">
        <v>1420</v>
      </c>
      <c r="B121" s="6" t="s">
        <v>1433</v>
      </c>
      <c r="C121" s="7" t="s">
        <v>1434</v>
      </c>
      <c r="D121" s="7" t="s">
        <v>135</v>
      </c>
      <c r="E121" s="7"/>
      <c r="F121" s="7"/>
    </row>
    <row r="122" spans="1:6" ht="165.6" x14ac:dyDescent="0.3">
      <c r="A122" s="5" t="s">
        <v>1435</v>
      </c>
      <c r="B122" s="6" t="s">
        <v>1436</v>
      </c>
      <c r="C122" s="7" t="s">
        <v>1437</v>
      </c>
      <c r="D122" s="7" t="s">
        <v>135</v>
      </c>
      <c r="E122" s="7"/>
      <c r="F122" s="7"/>
    </row>
    <row r="123" spans="1:6" ht="202.5" customHeight="1" x14ac:dyDescent="0.3">
      <c r="A123" s="5" t="s">
        <v>1435</v>
      </c>
      <c r="B123" s="6" t="s">
        <v>1438</v>
      </c>
      <c r="C123" s="7" t="s">
        <v>1439</v>
      </c>
      <c r="D123" s="7" t="s">
        <v>135</v>
      </c>
      <c r="E123" s="7"/>
      <c r="F123" s="7"/>
    </row>
    <row r="124" spans="1:6" ht="138" x14ac:dyDescent="0.3">
      <c r="A124" s="5" t="s">
        <v>1435</v>
      </c>
      <c r="B124" s="6" t="s">
        <v>1440</v>
      </c>
      <c r="C124" s="7" t="s">
        <v>1441</v>
      </c>
      <c r="D124" s="7" t="s">
        <v>135</v>
      </c>
      <c r="E124" s="7"/>
      <c r="F124" s="7"/>
    </row>
    <row r="125" spans="1:6" ht="27.6" x14ac:dyDescent="0.3">
      <c r="A125" s="5" t="s">
        <v>1435</v>
      </c>
      <c r="B125" s="6" t="s">
        <v>1442</v>
      </c>
      <c r="C125" s="7" t="s">
        <v>1443</v>
      </c>
      <c r="D125" s="7" t="s">
        <v>135</v>
      </c>
      <c r="E125" s="7"/>
      <c r="F125" s="7"/>
    </row>
    <row r="126" spans="1:6" ht="41.4" x14ac:dyDescent="0.3">
      <c r="A126" s="5" t="s">
        <v>1435</v>
      </c>
      <c r="B126" s="6" t="s">
        <v>1444</v>
      </c>
      <c r="C126" s="7" t="s">
        <v>1445</v>
      </c>
      <c r="D126" s="7" t="s">
        <v>135</v>
      </c>
      <c r="E126" s="7"/>
      <c r="F126" s="7"/>
    </row>
    <row r="127" spans="1:6" ht="69" x14ac:dyDescent="0.3">
      <c r="A127" s="5" t="s">
        <v>1435</v>
      </c>
      <c r="B127" s="6" t="s">
        <v>1446</v>
      </c>
      <c r="C127" s="7" t="s">
        <v>1447</v>
      </c>
      <c r="D127" s="7" t="s">
        <v>135</v>
      </c>
      <c r="E127" s="7"/>
      <c r="F127" s="7"/>
    </row>
    <row r="128" spans="1:6" ht="55.2" x14ac:dyDescent="0.3">
      <c r="A128" s="5" t="s">
        <v>1435</v>
      </c>
      <c r="B128" s="6" t="s">
        <v>1448</v>
      </c>
      <c r="C128" s="7" t="s">
        <v>1449</v>
      </c>
      <c r="D128" s="7" t="s">
        <v>135</v>
      </c>
      <c r="E128" s="7"/>
      <c r="F128" s="7"/>
    </row>
    <row r="129" spans="1:6" ht="27.6" x14ac:dyDescent="0.3">
      <c r="A129" s="5" t="s">
        <v>1435</v>
      </c>
      <c r="B129" s="6" t="s">
        <v>1450</v>
      </c>
      <c r="C129" s="7" t="s">
        <v>1451</v>
      </c>
      <c r="D129" s="7" t="s">
        <v>135</v>
      </c>
      <c r="E129" s="7"/>
      <c r="F129" s="7"/>
    </row>
    <row r="130" spans="1:6" ht="27.6" x14ac:dyDescent="0.3">
      <c r="A130" s="5" t="s">
        <v>1435</v>
      </c>
      <c r="B130" s="6" t="s">
        <v>1452</v>
      </c>
      <c r="C130" s="7" t="s">
        <v>1453</v>
      </c>
      <c r="D130" s="7" t="s">
        <v>135</v>
      </c>
      <c r="E130" s="7"/>
      <c r="F130" s="7"/>
    </row>
    <row r="131" spans="1:6" ht="27.6" x14ac:dyDescent="0.3">
      <c r="A131" s="5" t="s">
        <v>1435</v>
      </c>
      <c r="B131" s="6" t="s">
        <v>1454</v>
      </c>
      <c r="C131" s="7" t="s">
        <v>1455</v>
      </c>
      <c r="D131" s="7" t="s">
        <v>135</v>
      </c>
      <c r="E131" s="7"/>
      <c r="F131" s="7"/>
    </row>
    <row r="132" spans="1:6" ht="27.6" x14ac:dyDescent="0.3">
      <c r="A132" s="5" t="s">
        <v>1435</v>
      </c>
      <c r="B132" s="6" t="s">
        <v>1456</v>
      </c>
      <c r="C132" s="7" t="s">
        <v>1457</v>
      </c>
      <c r="D132" s="7" t="s">
        <v>135</v>
      </c>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row>
  </sheetData>
  <autoFilter ref="A2:F132" xr:uid="{52DDE1A2-EE91-4092-B740-47170BC40F07}"/>
  <mergeCells count="1">
    <mergeCell ref="A1:F1"/>
  </mergeCells>
  <dataValidations count="2">
    <dataValidation type="list" allowBlank="1" showInputMessage="1" showErrorMessage="1" sqref="F3:F1048576" xr:uid="{5D582A9A-A6B0-452F-9585-A68600288ADC}">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1048576" xr:uid="{0E3EA9F8-D631-43A4-B087-320E603CB232}">
      <formula1>"Mandatory, Desired, Optional"</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DE1A2-EE91-4092-B740-47170BC40F07}">
  <sheetPr>
    <tabColor theme="7" tint="0.79998168889431442"/>
  </sheetPr>
  <dimension ref="A1:S256"/>
  <sheetViews>
    <sheetView workbookViewId="0">
      <selection activeCell="G2" sqref="G2"/>
    </sheetView>
  </sheetViews>
  <sheetFormatPr defaultRowHeight="14.4" x14ac:dyDescent="0.3"/>
  <cols>
    <col min="1" max="1" width="20.5546875" customWidth="1"/>
    <col min="2" max="2" width="17.44140625" style="31" customWidth="1"/>
    <col min="3" max="3" width="38.6640625" customWidth="1"/>
    <col min="4" max="4" width="17.5546875" customWidth="1"/>
    <col min="5" max="5" width="90.88671875" hidden="1" customWidth="1"/>
    <col min="6" max="6" width="22.5546875" hidden="1" customWidth="1"/>
    <col min="7" max="7" width="26.109375" customWidth="1"/>
    <col min="8" max="20" width="24.33203125" customWidth="1"/>
  </cols>
  <sheetData>
    <row r="1" spans="1:19" x14ac:dyDescent="0.3">
      <c r="A1" s="115" t="str">
        <f ca="1">_xlfn.CONCAT("SHEET ", TEXT(_xlfn.SHEET()-2,0),": FUNCTIONAL REQUIREMENTS - Sheetname")</f>
        <v>SHEET 25: FUNCTIONAL REQUIREMENTS - Sheetname</v>
      </c>
      <c r="B1" s="115"/>
      <c r="C1" s="115"/>
      <c r="D1" s="115"/>
      <c r="E1" s="115"/>
      <c r="F1" s="115"/>
      <c r="G1" s="115"/>
      <c r="H1" s="1"/>
    </row>
    <row r="2" spans="1:19" ht="354.6" customHeight="1" x14ac:dyDescent="0.3">
      <c r="A2" s="3" t="s">
        <v>126</v>
      </c>
      <c r="B2" s="2" t="s">
        <v>127</v>
      </c>
      <c r="C2" s="3" t="s">
        <v>128</v>
      </c>
      <c r="D2" s="3" t="s">
        <v>129</v>
      </c>
      <c r="E2" s="4" t="s">
        <v>130</v>
      </c>
      <c r="F2" s="4" t="s">
        <v>131</v>
      </c>
      <c r="G2" s="38" t="s">
        <v>1458</v>
      </c>
      <c r="H2" s="28" t="s">
        <v>1459</v>
      </c>
      <c r="I2" s="28" t="s">
        <v>1459</v>
      </c>
      <c r="J2" s="28" t="s">
        <v>1459</v>
      </c>
      <c r="K2" s="28" t="s">
        <v>1459</v>
      </c>
      <c r="L2" s="28" t="s">
        <v>1459</v>
      </c>
      <c r="M2" s="28" t="s">
        <v>1459</v>
      </c>
      <c r="N2" s="28" t="s">
        <v>1459</v>
      </c>
      <c r="O2" s="28" t="s">
        <v>1459</v>
      </c>
      <c r="P2" s="28" t="s">
        <v>1459</v>
      </c>
      <c r="Q2" s="28" t="s">
        <v>1459</v>
      </c>
      <c r="R2" s="28" t="s">
        <v>1459</v>
      </c>
      <c r="S2" s="28" t="s">
        <v>1459</v>
      </c>
    </row>
    <row r="3" spans="1:19" ht="151.80000000000001" x14ac:dyDescent="0.3">
      <c r="A3" s="5" t="s">
        <v>1460</v>
      </c>
      <c r="B3" s="6" t="s">
        <v>1461</v>
      </c>
      <c r="C3" s="7" t="s">
        <v>1462</v>
      </c>
      <c r="D3" s="7"/>
      <c r="E3" s="7"/>
      <c r="F3" s="7"/>
      <c r="G3" s="39"/>
    </row>
    <row r="4" spans="1:19" ht="114.6" customHeight="1" x14ac:dyDescent="0.3">
      <c r="A4" s="5"/>
      <c r="B4" s="30" t="s">
        <v>1463</v>
      </c>
      <c r="C4" s="9"/>
      <c r="D4" s="7"/>
      <c r="E4" s="7"/>
      <c r="F4" s="7"/>
      <c r="G4" s="39"/>
    </row>
    <row r="5" spans="1:19" x14ac:dyDescent="0.3">
      <c r="A5" s="5"/>
      <c r="B5" s="30"/>
      <c r="C5" s="9"/>
      <c r="D5" s="7"/>
      <c r="E5" s="7"/>
      <c r="F5" s="7"/>
      <c r="G5" s="39"/>
    </row>
    <row r="6" spans="1:19" x14ac:dyDescent="0.3">
      <c r="A6" s="5"/>
      <c r="B6" s="30"/>
      <c r="C6" s="9"/>
      <c r="D6" s="7"/>
      <c r="E6" s="7"/>
      <c r="F6" s="7"/>
      <c r="G6" s="39"/>
    </row>
    <row r="7" spans="1:19" x14ac:dyDescent="0.3">
      <c r="A7" s="5"/>
      <c r="B7" s="30"/>
      <c r="C7" s="9"/>
      <c r="D7" s="7"/>
      <c r="E7" s="7"/>
      <c r="F7" s="7"/>
      <c r="G7" s="39"/>
    </row>
    <row r="8" spans="1:19" x14ac:dyDescent="0.3">
      <c r="A8" s="5"/>
      <c r="B8" s="30"/>
      <c r="C8" s="9"/>
      <c r="D8" s="7"/>
      <c r="E8" s="7"/>
      <c r="F8" s="7"/>
      <c r="G8" s="39"/>
    </row>
    <row r="9" spans="1:19" x14ac:dyDescent="0.3">
      <c r="A9" s="5"/>
      <c r="B9" s="30"/>
      <c r="C9" s="9"/>
      <c r="D9" s="7"/>
      <c r="E9" s="7"/>
      <c r="F9" s="7"/>
      <c r="G9" s="39"/>
    </row>
    <row r="10" spans="1:19" x14ac:dyDescent="0.3">
      <c r="A10" s="5"/>
      <c r="B10" s="30"/>
      <c r="C10" s="9"/>
      <c r="D10" s="7"/>
      <c r="E10" s="7"/>
      <c r="F10" s="7"/>
      <c r="G10" s="39"/>
    </row>
    <row r="11" spans="1:19" x14ac:dyDescent="0.3">
      <c r="A11" s="5"/>
      <c r="B11" s="30"/>
      <c r="C11" s="9"/>
      <c r="D11" s="7"/>
      <c r="E11" s="7"/>
      <c r="F11" s="7"/>
      <c r="G11" s="39"/>
    </row>
    <row r="12" spans="1:19" x14ac:dyDescent="0.3">
      <c r="A12" s="5"/>
      <c r="B12" s="30"/>
      <c r="C12" s="9"/>
      <c r="D12" s="7"/>
      <c r="E12" s="7"/>
      <c r="F12" s="7"/>
      <c r="G12" s="39"/>
    </row>
    <row r="13" spans="1:19" x14ac:dyDescent="0.3">
      <c r="A13" s="5"/>
      <c r="B13" s="30"/>
      <c r="C13" s="9"/>
      <c r="D13" s="7"/>
      <c r="E13" s="7"/>
      <c r="F13" s="7"/>
      <c r="G13" s="39"/>
    </row>
    <row r="14" spans="1:19" x14ac:dyDescent="0.3">
      <c r="A14" s="5"/>
      <c r="B14" s="30"/>
      <c r="C14" s="9"/>
      <c r="D14" s="7"/>
      <c r="E14" s="7"/>
      <c r="F14" s="7"/>
      <c r="G14" s="39"/>
    </row>
    <row r="15" spans="1:19" x14ac:dyDescent="0.3">
      <c r="A15" s="5"/>
      <c r="B15" s="30"/>
      <c r="C15" s="9"/>
      <c r="D15" s="7"/>
      <c r="E15" s="7"/>
      <c r="F15" s="7"/>
      <c r="G15" s="39"/>
    </row>
    <row r="16" spans="1:19" x14ac:dyDescent="0.3">
      <c r="A16" s="5"/>
      <c r="B16" s="30"/>
      <c r="C16" s="9"/>
      <c r="D16" s="7"/>
      <c r="E16" s="7"/>
      <c r="F16" s="7"/>
      <c r="G16" s="39"/>
    </row>
    <row r="17" spans="1:7" x14ac:dyDescent="0.3">
      <c r="A17" s="5"/>
      <c r="B17" s="30"/>
      <c r="C17" s="9"/>
      <c r="D17" s="7"/>
      <c r="E17" s="7"/>
      <c r="F17" s="7"/>
      <c r="G17" s="39"/>
    </row>
    <row r="18" spans="1:7" x14ac:dyDescent="0.3">
      <c r="A18" s="5"/>
      <c r="B18" s="30"/>
      <c r="C18" s="9"/>
      <c r="D18" s="7"/>
      <c r="E18" s="7"/>
      <c r="F18" s="7"/>
      <c r="G18" s="39"/>
    </row>
    <row r="19" spans="1:7" x14ac:dyDescent="0.3">
      <c r="A19" s="5"/>
      <c r="B19" s="30"/>
      <c r="C19" s="9"/>
      <c r="D19" s="7"/>
      <c r="E19" s="7"/>
      <c r="F19" s="7"/>
      <c r="G19" s="39"/>
    </row>
    <row r="20" spans="1:7" x14ac:dyDescent="0.3">
      <c r="A20" s="5"/>
      <c r="B20" s="30"/>
      <c r="C20" s="9"/>
      <c r="D20" s="7"/>
      <c r="E20" s="7"/>
      <c r="F20" s="7"/>
      <c r="G20" s="39"/>
    </row>
    <row r="21" spans="1:7" x14ac:dyDescent="0.3">
      <c r="A21" s="5"/>
      <c r="B21" s="30"/>
      <c r="C21" s="9"/>
      <c r="D21" s="7"/>
      <c r="E21" s="7"/>
      <c r="F21" s="7"/>
      <c r="G21" s="39"/>
    </row>
    <row r="22" spans="1:7" x14ac:dyDescent="0.3">
      <c r="A22" s="5"/>
      <c r="B22" s="30"/>
      <c r="C22" s="9"/>
      <c r="D22" s="7"/>
      <c r="E22" s="7"/>
      <c r="F22" s="7"/>
      <c r="G22" s="39"/>
    </row>
    <row r="23" spans="1:7" x14ac:dyDescent="0.3">
      <c r="A23" s="5"/>
      <c r="B23" s="30"/>
      <c r="C23" s="9"/>
      <c r="D23" s="7"/>
      <c r="E23" s="7"/>
      <c r="F23" s="7"/>
      <c r="G23" s="39"/>
    </row>
    <row r="24" spans="1:7" x14ac:dyDescent="0.3">
      <c r="A24" s="5"/>
      <c r="B24" s="30"/>
      <c r="C24" s="9"/>
      <c r="D24" s="7"/>
      <c r="E24" s="7"/>
      <c r="F24" s="7"/>
      <c r="G24" s="39"/>
    </row>
    <row r="25" spans="1:7" x14ac:dyDescent="0.3">
      <c r="A25" s="5"/>
      <c r="B25" s="30"/>
      <c r="C25" s="9"/>
      <c r="D25" s="7"/>
      <c r="E25" s="7"/>
      <c r="F25" s="7"/>
      <c r="G25" s="39"/>
    </row>
    <row r="26" spans="1:7" x14ac:dyDescent="0.3">
      <c r="A26" s="5"/>
      <c r="B26" s="30"/>
      <c r="C26" s="9"/>
      <c r="D26" s="7"/>
      <c r="E26" s="7"/>
      <c r="F26" s="7"/>
      <c r="G26" s="39"/>
    </row>
    <row r="27" spans="1:7" x14ac:dyDescent="0.3">
      <c r="A27" s="5"/>
      <c r="B27" s="30"/>
      <c r="C27" s="9"/>
      <c r="D27" s="7"/>
      <c r="E27" s="7"/>
      <c r="F27" s="7"/>
      <c r="G27" s="39"/>
    </row>
    <row r="28" spans="1:7" x14ac:dyDescent="0.3">
      <c r="A28" s="5"/>
      <c r="B28" s="30"/>
      <c r="C28" s="9"/>
      <c r="D28" s="7"/>
      <c r="E28" s="7"/>
      <c r="F28" s="7"/>
      <c r="G28" s="39"/>
    </row>
    <row r="29" spans="1:7" x14ac:dyDescent="0.3">
      <c r="A29" s="5"/>
      <c r="B29" s="30"/>
      <c r="C29" s="9"/>
      <c r="D29" s="7"/>
      <c r="E29" s="7"/>
      <c r="F29" s="7"/>
      <c r="G29" s="39"/>
    </row>
    <row r="30" spans="1:7" x14ac:dyDescent="0.3">
      <c r="A30" s="5"/>
      <c r="B30" s="30"/>
      <c r="C30" s="9"/>
      <c r="D30" s="7"/>
      <c r="E30" s="7"/>
      <c r="F30" s="7"/>
      <c r="G30" s="39"/>
    </row>
    <row r="31" spans="1:7" x14ac:dyDescent="0.3">
      <c r="A31" s="5"/>
      <c r="B31" s="30"/>
      <c r="C31" s="9"/>
      <c r="D31" s="7"/>
      <c r="E31" s="7"/>
      <c r="F31" s="7"/>
      <c r="G31" s="39"/>
    </row>
    <row r="32" spans="1:7" x14ac:dyDescent="0.3">
      <c r="A32" s="5"/>
      <c r="B32" s="30"/>
      <c r="C32" s="9"/>
      <c r="D32" s="7"/>
      <c r="E32" s="7"/>
      <c r="F32" s="7"/>
      <c r="G32" s="39"/>
    </row>
    <row r="33" spans="1:7" x14ac:dyDescent="0.3">
      <c r="A33" s="5"/>
      <c r="B33" s="30"/>
      <c r="C33" s="9"/>
      <c r="D33" s="7"/>
      <c r="E33" s="7"/>
      <c r="F33" s="7"/>
      <c r="G33" s="39"/>
    </row>
    <row r="34" spans="1:7" x14ac:dyDescent="0.3">
      <c r="A34" s="5"/>
      <c r="B34" s="30"/>
      <c r="C34" s="9"/>
      <c r="D34" s="7"/>
      <c r="E34" s="7"/>
      <c r="F34" s="7"/>
      <c r="G34" s="39"/>
    </row>
    <row r="35" spans="1:7" x14ac:dyDescent="0.3">
      <c r="A35" s="5"/>
      <c r="B35" s="30"/>
      <c r="C35" s="9"/>
      <c r="D35" s="7"/>
      <c r="E35" s="7"/>
      <c r="F35" s="7"/>
      <c r="G35" s="39"/>
    </row>
    <row r="36" spans="1:7" x14ac:dyDescent="0.3">
      <c r="A36" s="5"/>
      <c r="B36" s="30"/>
      <c r="C36" s="9"/>
      <c r="D36" s="7"/>
      <c r="E36" s="7"/>
      <c r="F36" s="7"/>
      <c r="G36" s="39"/>
    </row>
    <row r="37" spans="1:7" x14ac:dyDescent="0.3">
      <c r="A37" s="5"/>
      <c r="B37" s="30"/>
      <c r="C37" s="9"/>
      <c r="D37" s="7"/>
      <c r="E37" s="7"/>
      <c r="F37" s="7"/>
      <c r="G37" s="39"/>
    </row>
    <row r="38" spans="1:7" x14ac:dyDescent="0.3">
      <c r="A38" s="5"/>
      <c r="B38" s="30"/>
      <c r="C38" s="9"/>
      <c r="D38" s="7"/>
      <c r="E38" s="7"/>
      <c r="F38" s="7"/>
      <c r="G38" s="39"/>
    </row>
    <row r="39" spans="1:7" x14ac:dyDescent="0.3">
      <c r="A39" s="5"/>
      <c r="B39" s="30"/>
      <c r="C39" s="9"/>
      <c r="D39" s="7"/>
      <c r="E39" s="7"/>
      <c r="F39" s="7"/>
      <c r="G39" s="39"/>
    </row>
    <row r="40" spans="1:7" x14ac:dyDescent="0.3">
      <c r="A40" s="5"/>
      <c r="B40" s="30"/>
      <c r="C40" s="9"/>
      <c r="D40" s="7"/>
      <c r="E40" s="7"/>
      <c r="F40" s="7"/>
      <c r="G40" s="39"/>
    </row>
    <row r="41" spans="1:7" x14ac:dyDescent="0.3">
      <c r="A41" s="5"/>
      <c r="B41" s="30"/>
      <c r="C41" s="9"/>
      <c r="D41" s="7"/>
      <c r="E41" s="7"/>
      <c r="F41" s="7"/>
      <c r="G41" s="39"/>
    </row>
    <row r="42" spans="1:7" x14ac:dyDescent="0.3">
      <c r="A42" s="5"/>
      <c r="B42" s="30"/>
      <c r="C42" s="9"/>
      <c r="D42" s="7"/>
      <c r="E42" s="7"/>
      <c r="F42" s="7"/>
      <c r="G42" s="39"/>
    </row>
    <row r="43" spans="1:7" x14ac:dyDescent="0.3">
      <c r="A43" s="5"/>
      <c r="B43" s="30"/>
      <c r="C43" s="9"/>
      <c r="D43" s="7"/>
      <c r="E43" s="7"/>
      <c r="F43" s="7"/>
      <c r="G43" s="39"/>
    </row>
    <row r="44" spans="1:7" x14ac:dyDescent="0.3">
      <c r="A44" s="5"/>
      <c r="B44" s="30"/>
      <c r="C44" s="9"/>
      <c r="D44" s="7"/>
      <c r="E44" s="7"/>
      <c r="F44" s="7"/>
      <c r="G44" s="39"/>
    </row>
    <row r="45" spans="1:7" x14ac:dyDescent="0.3">
      <c r="A45" s="5"/>
      <c r="B45" s="30"/>
      <c r="C45" s="9"/>
      <c r="D45" s="7"/>
      <c r="E45" s="7"/>
      <c r="F45" s="7"/>
      <c r="G45" s="39"/>
    </row>
    <row r="46" spans="1:7" x14ac:dyDescent="0.3">
      <c r="A46" s="5"/>
      <c r="B46" s="30"/>
      <c r="C46" s="9"/>
      <c r="D46" s="7"/>
      <c r="E46" s="7"/>
      <c r="F46" s="7"/>
      <c r="G46" s="39"/>
    </row>
    <row r="47" spans="1:7" x14ac:dyDescent="0.3">
      <c r="A47" s="5"/>
      <c r="B47" s="30"/>
      <c r="C47" s="9"/>
      <c r="D47" s="7"/>
      <c r="E47" s="7"/>
      <c r="F47" s="7"/>
      <c r="G47" s="39"/>
    </row>
    <row r="48" spans="1:7" x14ac:dyDescent="0.3">
      <c r="A48" s="5"/>
      <c r="B48" s="30"/>
      <c r="C48" s="9"/>
      <c r="D48" s="7"/>
      <c r="E48" s="7"/>
      <c r="F48" s="7"/>
      <c r="G48" s="39"/>
    </row>
    <row r="49" spans="1:7" x14ac:dyDescent="0.3">
      <c r="A49" s="5"/>
      <c r="B49" s="30"/>
      <c r="C49" s="9"/>
      <c r="D49" s="7"/>
      <c r="E49" s="7"/>
      <c r="F49" s="7"/>
      <c r="G49" s="39"/>
    </row>
    <row r="50" spans="1:7" x14ac:dyDescent="0.3">
      <c r="A50" s="5"/>
      <c r="B50" s="30"/>
      <c r="C50" s="9"/>
      <c r="D50" s="7"/>
      <c r="E50" s="7"/>
      <c r="F50" s="7"/>
      <c r="G50" s="39"/>
    </row>
    <row r="51" spans="1:7" x14ac:dyDescent="0.3">
      <c r="A51" s="5"/>
      <c r="B51" s="30"/>
      <c r="C51" s="9"/>
      <c r="D51" s="7"/>
      <c r="E51" s="7"/>
      <c r="F51" s="7"/>
      <c r="G51" s="39"/>
    </row>
    <row r="52" spans="1:7" x14ac:dyDescent="0.3">
      <c r="A52" s="5"/>
      <c r="B52" s="30"/>
      <c r="C52" s="9"/>
      <c r="D52" s="7"/>
      <c r="E52" s="7"/>
      <c r="F52" s="7"/>
      <c r="G52" s="39"/>
    </row>
    <row r="53" spans="1:7" x14ac:dyDescent="0.3">
      <c r="A53" s="5"/>
      <c r="B53" s="30"/>
      <c r="C53" s="9"/>
      <c r="D53" s="7"/>
      <c r="E53" s="7"/>
      <c r="F53" s="7"/>
      <c r="G53" s="39"/>
    </row>
    <row r="54" spans="1:7" x14ac:dyDescent="0.3">
      <c r="A54" s="5"/>
      <c r="B54" s="30"/>
      <c r="C54" s="9"/>
      <c r="D54" s="7"/>
      <c r="E54" s="7"/>
      <c r="F54" s="7"/>
      <c r="G54" s="39"/>
    </row>
    <row r="55" spans="1:7" x14ac:dyDescent="0.3">
      <c r="A55" s="5"/>
      <c r="B55" s="30"/>
      <c r="C55" s="9"/>
      <c r="D55" s="7"/>
      <c r="E55" s="7"/>
      <c r="F55" s="7"/>
      <c r="G55" s="39"/>
    </row>
    <row r="56" spans="1:7" x14ac:dyDescent="0.3">
      <c r="A56" s="5"/>
      <c r="B56" s="30"/>
      <c r="C56" s="9"/>
      <c r="D56" s="7"/>
      <c r="E56" s="7"/>
      <c r="F56" s="7"/>
      <c r="G56" s="39"/>
    </row>
    <row r="57" spans="1:7" x14ac:dyDescent="0.3">
      <c r="A57" s="5"/>
      <c r="B57" s="30"/>
      <c r="C57" s="9"/>
      <c r="D57" s="7"/>
      <c r="E57" s="7"/>
      <c r="F57" s="7"/>
      <c r="G57" s="39"/>
    </row>
    <row r="58" spans="1:7" x14ac:dyDescent="0.3">
      <c r="A58" s="5"/>
      <c r="B58" s="30"/>
      <c r="C58" s="9"/>
      <c r="D58" s="7"/>
      <c r="E58" s="7"/>
      <c r="F58" s="7"/>
      <c r="G58" s="39"/>
    </row>
    <row r="59" spans="1:7" x14ac:dyDescent="0.3">
      <c r="A59" s="5"/>
      <c r="B59" s="30"/>
      <c r="C59" s="9"/>
      <c r="D59" s="7"/>
      <c r="E59" s="7"/>
      <c r="F59" s="7"/>
      <c r="G59" s="39"/>
    </row>
    <row r="60" spans="1:7" x14ac:dyDescent="0.3">
      <c r="A60" s="5"/>
      <c r="B60" s="30"/>
      <c r="C60" s="9"/>
      <c r="D60" s="7"/>
      <c r="E60" s="7"/>
      <c r="F60" s="7"/>
      <c r="G60" s="39"/>
    </row>
    <row r="61" spans="1:7" x14ac:dyDescent="0.3">
      <c r="A61" s="5"/>
      <c r="B61" s="30"/>
      <c r="C61" s="9"/>
      <c r="D61" s="7"/>
      <c r="E61" s="7"/>
      <c r="F61" s="7"/>
      <c r="G61" s="39"/>
    </row>
    <row r="62" spans="1:7" x14ac:dyDescent="0.3">
      <c r="A62" s="5"/>
      <c r="B62" s="30"/>
      <c r="C62" s="9"/>
      <c r="D62" s="7"/>
      <c r="E62" s="7"/>
      <c r="F62" s="7"/>
      <c r="G62" s="39"/>
    </row>
    <row r="63" spans="1:7" x14ac:dyDescent="0.3">
      <c r="A63" s="5"/>
      <c r="B63" s="30"/>
      <c r="C63" s="9"/>
      <c r="D63" s="7"/>
      <c r="E63" s="7"/>
      <c r="F63" s="7"/>
      <c r="G63" s="39"/>
    </row>
    <row r="64" spans="1:7" x14ac:dyDescent="0.3">
      <c r="A64" s="5"/>
      <c r="B64" s="30"/>
      <c r="C64" s="9"/>
      <c r="D64" s="7"/>
      <c r="E64" s="7"/>
      <c r="F64" s="7"/>
      <c r="G64" s="39"/>
    </row>
    <row r="65" spans="1:7" x14ac:dyDescent="0.3">
      <c r="A65" s="5"/>
      <c r="B65" s="30"/>
      <c r="C65" s="9"/>
      <c r="D65" s="7"/>
      <c r="E65" s="7"/>
      <c r="F65" s="7"/>
      <c r="G65" s="39"/>
    </row>
    <row r="66" spans="1:7" x14ac:dyDescent="0.3">
      <c r="A66" s="5"/>
      <c r="B66" s="30"/>
      <c r="C66" s="9"/>
      <c r="D66" s="7"/>
      <c r="E66" s="7"/>
      <c r="F66" s="7"/>
      <c r="G66" s="39"/>
    </row>
    <row r="67" spans="1:7" x14ac:dyDescent="0.3">
      <c r="A67" s="5"/>
      <c r="B67" s="30"/>
      <c r="C67" s="9"/>
      <c r="D67" s="7"/>
      <c r="E67" s="7"/>
      <c r="F67" s="7"/>
      <c r="G67" s="39"/>
    </row>
    <row r="68" spans="1:7" x14ac:dyDescent="0.3">
      <c r="A68" s="5"/>
      <c r="B68" s="30"/>
      <c r="C68" s="9"/>
      <c r="D68" s="7"/>
      <c r="E68" s="7"/>
      <c r="F68" s="7"/>
      <c r="G68" s="39"/>
    </row>
    <row r="69" spans="1:7" x14ac:dyDescent="0.3">
      <c r="A69" s="5"/>
      <c r="B69" s="30"/>
      <c r="C69" s="9"/>
      <c r="D69" s="7"/>
      <c r="E69" s="7"/>
      <c r="F69" s="7"/>
      <c r="G69" s="39"/>
    </row>
    <row r="70" spans="1:7" x14ac:dyDescent="0.3">
      <c r="A70" s="5"/>
      <c r="B70" s="30"/>
      <c r="C70" s="9"/>
      <c r="D70" s="7"/>
      <c r="E70" s="7"/>
      <c r="F70" s="7"/>
      <c r="G70" s="39"/>
    </row>
    <row r="71" spans="1:7" x14ac:dyDescent="0.3">
      <c r="A71" s="5"/>
      <c r="B71" s="30"/>
      <c r="C71" s="9"/>
      <c r="D71" s="7"/>
      <c r="E71" s="7"/>
      <c r="F71" s="7"/>
      <c r="G71" s="39"/>
    </row>
    <row r="72" spans="1:7" x14ac:dyDescent="0.3">
      <c r="A72" s="5"/>
      <c r="B72" s="30"/>
      <c r="C72" s="9"/>
      <c r="D72" s="7"/>
      <c r="E72" s="7"/>
      <c r="F72" s="7"/>
      <c r="G72" s="39"/>
    </row>
    <row r="73" spans="1:7" x14ac:dyDescent="0.3">
      <c r="A73" s="5"/>
      <c r="B73" s="30"/>
      <c r="C73" s="9"/>
      <c r="D73" s="7"/>
      <c r="E73" s="7"/>
      <c r="F73" s="7"/>
      <c r="G73" s="39"/>
    </row>
    <row r="74" spans="1:7" x14ac:dyDescent="0.3">
      <c r="A74" s="5"/>
      <c r="B74" s="30"/>
      <c r="C74" s="9"/>
      <c r="D74" s="7"/>
      <c r="E74" s="7"/>
      <c r="F74" s="7"/>
      <c r="G74" s="39"/>
    </row>
    <row r="75" spans="1:7" x14ac:dyDescent="0.3">
      <c r="A75" s="5"/>
      <c r="B75" s="30"/>
      <c r="C75" s="9"/>
      <c r="D75" s="7"/>
      <c r="E75" s="7"/>
      <c r="F75" s="7"/>
      <c r="G75" s="39"/>
    </row>
    <row r="76" spans="1:7" x14ac:dyDescent="0.3">
      <c r="A76" s="5"/>
      <c r="B76" s="30"/>
      <c r="C76" s="9"/>
      <c r="D76" s="7"/>
      <c r="E76" s="7"/>
      <c r="F76" s="7"/>
      <c r="G76" s="39"/>
    </row>
    <row r="77" spans="1:7" x14ac:dyDescent="0.3">
      <c r="A77" s="5"/>
      <c r="B77" s="30"/>
      <c r="C77" s="9"/>
      <c r="D77" s="7"/>
      <c r="E77" s="7"/>
      <c r="F77" s="7"/>
      <c r="G77" s="39"/>
    </row>
    <row r="78" spans="1:7" x14ac:dyDescent="0.3">
      <c r="A78" s="5"/>
      <c r="B78" s="30"/>
      <c r="C78" s="9"/>
      <c r="D78" s="7"/>
      <c r="E78" s="7"/>
      <c r="F78" s="7"/>
      <c r="G78" s="39"/>
    </row>
    <row r="79" spans="1:7" x14ac:dyDescent="0.3">
      <c r="A79" s="5"/>
      <c r="B79" s="30"/>
      <c r="C79" s="9"/>
      <c r="D79" s="7"/>
      <c r="E79" s="7"/>
      <c r="F79" s="7"/>
      <c r="G79" s="39"/>
    </row>
    <row r="80" spans="1:7" x14ac:dyDescent="0.3">
      <c r="A80" s="5"/>
      <c r="B80" s="30"/>
      <c r="C80" s="9"/>
      <c r="D80" s="7"/>
      <c r="E80" s="7"/>
      <c r="F80" s="7"/>
      <c r="G80" s="39"/>
    </row>
    <row r="81" spans="1:7" x14ac:dyDescent="0.3">
      <c r="A81" s="5"/>
      <c r="B81" s="30"/>
      <c r="C81" s="9"/>
      <c r="D81" s="7"/>
      <c r="E81" s="7"/>
      <c r="F81" s="7"/>
      <c r="G81" s="39"/>
    </row>
    <row r="82" spans="1:7" x14ac:dyDescent="0.3">
      <c r="A82" s="5"/>
      <c r="B82" s="30"/>
      <c r="C82" s="9"/>
      <c r="D82" s="7"/>
      <c r="E82" s="7"/>
      <c r="F82" s="7"/>
      <c r="G82" s="39"/>
    </row>
    <row r="83" spans="1:7" x14ac:dyDescent="0.3">
      <c r="A83" s="5"/>
      <c r="B83" s="30"/>
      <c r="C83" s="9"/>
      <c r="D83" s="7"/>
      <c r="E83" s="7"/>
      <c r="F83" s="7"/>
      <c r="G83" s="39"/>
    </row>
    <row r="84" spans="1:7" x14ac:dyDescent="0.3">
      <c r="A84" s="5"/>
      <c r="B84" s="30"/>
      <c r="C84" s="9"/>
      <c r="D84" s="7"/>
      <c r="E84" s="7"/>
      <c r="F84" s="7"/>
      <c r="G84" s="39"/>
    </row>
    <row r="85" spans="1:7" x14ac:dyDescent="0.3">
      <c r="A85" s="5"/>
      <c r="B85" s="30"/>
      <c r="C85" s="9"/>
      <c r="D85" s="7"/>
      <c r="E85" s="7"/>
      <c r="F85" s="7"/>
      <c r="G85" s="39"/>
    </row>
    <row r="86" spans="1:7" x14ac:dyDescent="0.3">
      <c r="A86" s="5"/>
      <c r="B86" s="30"/>
      <c r="C86" s="9"/>
      <c r="D86" s="7"/>
      <c r="E86" s="7"/>
      <c r="F86" s="7"/>
      <c r="G86" s="39"/>
    </row>
    <row r="87" spans="1:7" x14ac:dyDescent="0.3">
      <c r="A87" s="5"/>
      <c r="B87" s="30"/>
      <c r="C87" s="9"/>
      <c r="D87" s="7"/>
      <c r="E87" s="7"/>
      <c r="F87" s="7"/>
      <c r="G87" s="39"/>
    </row>
    <row r="88" spans="1:7" x14ac:dyDescent="0.3">
      <c r="A88" s="5"/>
      <c r="B88" s="30"/>
      <c r="C88" s="9"/>
      <c r="D88" s="7"/>
      <c r="E88" s="7"/>
      <c r="F88" s="7"/>
      <c r="G88" s="39"/>
    </row>
    <row r="89" spans="1:7" x14ac:dyDescent="0.3">
      <c r="A89" s="5"/>
      <c r="B89" s="30"/>
      <c r="C89" s="9"/>
      <c r="D89" s="7"/>
      <c r="E89" s="7"/>
      <c r="F89" s="7"/>
      <c r="G89" s="39"/>
    </row>
    <row r="90" spans="1:7" x14ac:dyDescent="0.3">
      <c r="A90" s="5"/>
      <c r="B90" s="30"/>
      <c r="C90" s="9"/>
      <c r="D90" s="7"/>
      <c r="E90" s="7"/>
      <c r="F90" s="7"/>
      <c r="G90" s="39"/>
    </row>
    <row r="91" spans="1:7" x14ac:dyDescent="0.3">
      <c r="A91" s="5"/>
      <c r="B91" s="30"/>
      <c r="C91" s="9"/>
      <c r="D91" s="7"/>
      <c r="E91" s="7"/>
      <c r="F91" s="7"/>
      <c r="G91" s="39"/>
    </row>
    <row r="92" spans="1:7" x14ac:dyDescent="0.3">
      <c r="A92" s="5"/>
      <c r="B92" s="30"/>
      <c r="C92" s="9"/>
      <c r="D92" s="7"/>
      <c r="E92" s="7"/>
      <c r="F92" s="7"/>
      <c r="G92" s="39"/>
    </row>
    <row r="93" spans="1:7" x14ac:dyDescent="0.3">
      <c r="A93" s="5"/>
      <c r="B93" s="30"/>
      <c r="C93" s="9"/>
      <c r="D93" s="7"/>
      <c r="E93" s="7"/>
      <c r="F93" s="7"/>
      <c r="G93" s="39"/>
    </row>
    <row r="94" spans="1:7" x14ac:dyDescent="0.3">
      <c r="A94" s="5"/>
      <c r="B94" s="30"/>
      <c r="C94" s="9"/>
      <c r="D94" s="7"/>
      <c r="E94" s="7"/>
      <c r="F94" s="7"/>
      <c r="G94" s="39"/>
    </row>
    <row r="95" spans="1:7" x14ac:dyDescent="0.3">
      <c r="A95" s="5"/>
      <c r="B95" s="30"/>
      <c r="C95" s="9"/>
      <c r="D95" s="7"/>
      <c r="E95" s="7"/>
      <c r="F95" s="7"/>
      <c r="G95" s="39"/>
    </row>
    <row r="96" spans="1:7" x14ac:dyDescent="0.3">
      <c r="A96" s="5"/>
      <c r="B96" s="30"/>
      <c r="C96" s="9"/>
      <c r="D96" s="7"/>
      <c r="E96" s="7"/>
      <c r="F96" s="7"/>
      <c r="G96" s="39"/>
    </row>
    <row r="97" spans="1:7" x14ac:dyDescent="0.3">
      <c r="A97" s="5"/>
      <c r="B97" s="30"/>
      <c r="C97" s="9"/>
      <c r="D97" s="7"/>
      <c r="E97" s="7"/>
      <c r="F97" s="7"/>
      <c r="G97" s="39"/>
    </row>
    <row r="98" spans="1:7" x14ac:dyDescent="0.3">
      <c r="A98" s="5"/>
      <c r="B98" s="30"/>
      <c r="C98" s="9"/>
      <c r="D98" s="7"/>
      <c r="E98" s="7"/>
      <c r="F98" s="7"/>
      <c r="G98" s="39"/>
    </row>
    <row r="99" spans="1:7" x14ac:dyDescent="0.3">
      <c r="A99" s="5"/>
      <c r="B99" s="30"/>
      <c r="C99" s="9"/>
      <c r="D99" s="7"/>
      <c r="E99" s="7"/>
      <c r="F99" s="7"/>
      <c r="G99" s="39"/>
    </row>
    <row r="100" spans="1:7" x14ac:dyDescent="0.3">
      <c r="A100" s="5"/>
      <c r="B100" s="30"/>
      <c r="C100" s="9"/>
      <c r="D100" s="7"/>
      <c r="E100" s="7"/>
      <c r="F100" s="7"/>
      <c r="G100" s="39"/>
    </row>
    <row r="101" spans="1:7" x14ac:dyDescent="0.3">
      <c r="A101" s="5"/>
      <c r="B101" s="30"/>
      <c r="C101" s="9"/>
      <c r="D101" s="7"/>
      <c r="E101" s="7"/>
      <c r="F101" s="7"/>
      <c r="G101" s="39"/>
    </row>
    <row r="102" spans="1:7" x14ac:dyDescent="0.3">
      <c r="A102" s="5"/>
      <c r="B102" s="30"/>
      <c r="C102" s="9"/>
      <c r="D102" s="7"/>
      <c r="E102" s="7"/>
      <c r="F102" s="7"/>
      <c r="G102" s="39"/>
    </row>
    <row r="103" spans="1:7" x14ac:dyDescent="0.3">
      <c r="A103" s="5"/>
      <c r="B103" s="30"/>
      <c r="C103" s="9"/>
      <c r="D103" s="7"/>
      <c r="E103" s="7"/>
      <c r="F103" s="7"/>
      <c r="G103" s="39"/>
    </row>
    <row r="104" spans="1:7" x14ac:dyDescent="0.3">
      <c r="A104" s="5"/>
      <c r="B104" s="30"/>
      <c r="C104" s="9"/>
      <c r="D104" s="7"/>
      <c r="E104" s="7"/>
      <c r="F104" s="7"/>
      <c r="G104" s="39"/>
    </row>
    <row r="105" spans="1:7" x14ac:dyDescent="0.3">
      <c r="A105" s="5"/>
      <c r="B105" s="30"/>
      <c r="C105" s="9"/>
      <c r="D105" s="7"/>
      <c r="E105" s="7"/>
      <c r="F105" s="7"/>
      <c r="G105" s="8"/>
    </row>
    <row r="106" spans="1:7" x14ac:dyDescent="0.3">
      <c r="A106" s="5"/>
      <c r="B106" s="30"/>
      <c r="C106" s="9"/>
      <c r="D106" s="7"/>
      <c r="E106" s="7"/>
      <c r="F106" s="7"/>
      <c r="G106" s="8"/>
    </row>
    <row r="107" spans="1:7" x14ac:dyDescent="0.3">
      <c r="A107" s="5"/>
      <c r="B107" s="30"/>
      <c r="C107" s="9"/>
      <c r="D107" s="7"/>
      <c r="E107" s="7"/>
      <c r="F107" s="7"/>
      <c r="G107" s="8"/>
    </row>
    <row r="108" spans="1:7" x14ac:dyDescent="0.3">
      <c r="A108" s="5"/>
      <c r="B108" s="30"/>
      <c r="C108" s="9"/>
      <c r="D108" s="7"/>
      <c r="E108" s="7"/>
      <c r="F108" s="7"/>
      <c r="G108" s="8"/>
    </row>
    <row r="109" spans="1:7" x14ac:dyDescent="0.3">
      <c r="A109" s="5"/>
      <c r="B109" s="30"/>
      <c r="C109" s="9"/>
      <c r="D109" s="7"/>
      <c r="E109" s="7"/>
      <c r="F109" s="7"/>
      <c r="G109" s="8"/>
    </row>
    <row r="110" spans="1:7" x14ac:dyDescent="0.3">
      <c r="A110" s="5"/>
      <c r="B110" s="30"/>
      <c r="C110" s="9"/>
      <c r="D110" s="7"/>
      <c r="E110" s="7"/>
      <c r="F110" s="7"/>
      <c r="G110" s="8"/>
    </row>
    <row r="111" spans="1:7" x14ac:dyDescent="0.3">
      <c r="A111" s="5"/>
      <c r="B111" s="30"/>
      <c r="C111" s="9"/>
      <c r="D111" s="7"/>
      <c r="E111" s="7"/>
      <c r="F111" s="7"/>
      <c r="G111" s="8"/>
    </row>
    <row r="112" spans="1:7" x14ac:dyDescent="0.3">
      <c r="A112" s="5"/>
      <c r="B112" s="30"/>
      <c r="C112" s="9"/>
      <c r="D112" s="7"/>
      <c r="E112" s="7"/>
      <c r="F112" s="7"/>
      <c r="G112" s="8"/>
    </row>
    <row r="113" spans="1:7" x14ac:dyDescent="0.3">
      <c r="A113" s="5"/>
      <c r="B113" s="30"/>
      <c r="C113" s="9"/>
      <c r="D113" s="7"/>
      <c r="E113" s="7"/>
      <c r="F113" s="7"/>
      <c r="G113" s="8"/>
    </row>
    <row r="114" spans="1:7" x14ac:dyDescent="0.3">
      <c r="A114" s="5"/>
      <c r="B114" s="30"/>
      <c r="C114" s="9"/>
      <c r="D114" s="7"/>
      <c r="E114" s="7"/>
      <c r="F114" s="7"/>
      <c r="G114" s="8"/>
    </row>
    <row r="115" spans="1:7" x14ac:dyDescent="0.3">
      <c r="A115" s="5"/>
      <c r="B115" s="30"/>
      <c r="C115" s="9"/>
      <c r="D115" s="7"/>
      <c r="E115" s="7"/>
      <c r="F115" s="7"/>
      <c r="G115" s="8"/>
    </row>
    <row r="116" spans="1:7" x14ac:dyDescent="0.3">
      <c r="A116" s="5"/>
      <c r="B116" s="30"/>
      <c r="C116" s="9"/>
      <c r="D116" s="7"/>
      <c r="E116" s="7"/>
      <c r="F116" s="7"/>
      <c r="G116" s="8"/>
    </row>
    <row r="117" spans="1:7" x14ac:dyDescent="0.3">
      <c r="A117" s="5"/>
      <c r="B117" s="30"/>
      <c r="C117" s="9"/>
      <c r="D117" s="7"/>
      <c r="E117" s="7"/>
      <c r="F117" s="7"/>
      <c r="G117" s="8"/>
    </row>
    <row r="118" spans="1:7" x14ac:dyDescent="0.3">
      <c r="A118" s="5"/>
      <c r="B118" s="30"/>
      <c r="C118" s="9"/>
      <c r="D118" s="7"/>
      <c r="E118" s="7"/>
      <c r="F118" s="7"/>
      <c r="G118" s="8"/>
    </row>
    <row r="119" spans="1:7" x14ac:dyDescent="0.3">
      <c r="A119" s="5"/>
      <c r="B119" s="30"/>
      <c r="C119" s="9"/>
      <c r="D119" s="7"/>
      <c r="E119" s="7"/>
      <c r="F119" s="7"/>
      <c r="G119" s="8"/>
    </row>
    <row r="120" spans="1:7" x14ac:dyDescent="0.3">
      <c r="A120" s="5"/>
      <c r="B120" s="30"/>
      <c r="C120" s="9"/>
      <c r="D120" s="7"/>
      <c r="E120" s="7"/>
      <c r="F120" s="7"/>
      <c r="G120" s="8"/>
    </row>
    <row r="121" spans="1:7" x14ac:dyDescent="0.3">
      <c r="A121" s="5"/>
      <c r="B121" s="30"/>
      <c r="C121" s="9"/>
      <c r="D121" s="7"/>
      <c r="E121" s="7"/>
      <c r="F121" s="7"/>
      <c r="G121" s="8"/>
    </row>
    <row r="122" spans="1:7" x14ac:dyDescent="0.3">
      <c r="A122" s="5"/>
      <c r="B122" s="30"/>
      <c r="C122" s="9"/>
      <c r="D122" s="7"/>
      <c r="E122" s="7"/>
      <c r="F122" s="7"/>
      <c r="G122" s="8"/>
    </row>
    <row r="123" spans="1:7" x14ac:dyDescent="0.3">
      <c r="A123" s="5"/>
      <c r="B123" s="30"/>
      <c r="C123" s="9"/>
      <c r="D123" s="7"/>
      <c r="E123" s="7"/>
      <c r="F123" s="7"/>
      <c r="G123" s="8"/>
    </row>
    <row r="124" spans="1:7" x14ac:dyDescent="0.3">
      <c r="A124" s="5"/>
      <c r="B124" s="30"/>
      <c r="C124" s="9"/>
      <c r="D124" s="7"/>
      <c r="E124" s="7"/>
      <c r="F124" s="7"/>
      <c r="G124" s="8"/>
    </row>
    <row r="125" spans="1:7" x14ac:dyDescent="0.3">
      <c r="A125" s="5"/>
      <c r="B125" s="30"/>
      <c r="C125" s="9"/>
      <c r="D125" s="7"/>
      <c r="E125" s="7"/>
      <c r="F125" s="7"/>
      <c r="G125" s="8"/>
    </row>
    <row r="126" spans="1:7" x14ac:dyDescent="0.3">
      <c r="A126" s="5"/>
      <c r="B126" s="30"/>
      <c r="C126" s="9"/>
      <c r="D126" s="7"/>
      <c r="E126" s="7"/>
      <c r="F126" s="7"/>
      <c r="G126" s="8"/>
    </row>
    <row r="127" spans="1:7" x14ac:dyDescent="0.3">
      <c r="A127" s="5"/>
      <c r="B127" s="30"/>
      <c r="C127" s="9"/>
      <c r="D127" s="7"/>
      <c r="E127" s="7"/>
      <c r="F127" s="7"/>
      <c r="G127" s="8"/>
    </row>
    <row r="128" spans="1:7" x14ac:dyDescent="0.3">
      <c r="A128" s="5"/>
      <c r="B128" s="30"/>
      <c r="C128" s="9"/>
      <c r="D128" s="7"/>
      <c r="E128" s="7"/>
      <c r="F128" s="7"/>
      <c r="G128" s="8"/>
    </row>
    <row r="129" spans="1:7" x14ac:dyDescent="0.3">
      <c r="A129" s="5"/>
      <c r="B129" s="30"/>
      <c r="C129" s="9"/>
      <c r="D129" s="7"/>
      <c r="E129" s="7"/>
      <c r="F129" s="7"/>
      <c r="G129" s="8"/>
    </row>
    <row r="130" spans="1:7" x14ac:dyDescent="0.3">
      <c r="A130" s="5"/>
      <c r="B130" s="30"/>
      <c r="C130" s="9"/>
      <c r="D130" s="7"/>
      <c r="E130" s="7"/>
      <c r="F130" s="7"/>
      <c r="G130" s="8"/>
    </row>
    <row r="131" spans="1:7" x14ac:dyDescent="0.3">
      <c r="A131" s="5"/>
      <c r="B131" s="30"/>
      <c r="C131" s="9"/>
      <c r="D131" s="7"/>
      <c r="E131" s="7"/>
      <c r="F131" s="7"/>
      <c r="G131" s="8"/>
    </row>
    <row r="132" spans="1:7" x14ac:dyDescent="0.3">
      <c r="A132" s="5"/>
      <c r="B132" s="30"/>
      <c r="C132" s="9"/>
      <c r="D132" s="7"/>
      <c r="E132" s="7"/>
      <c r="F132" s="7"/>
      <c r="G132" s="8"/>
    </row>
    <row r="133" spans="1:7" x14ac:dyDescent="0.3">
      <c r="A133" s="5"/>
      <c r="B133" s="30"/>
      <c r="C133" s="9"/>
      <c r="D133" s="7"/>
      <c r="E133" s="7"/>
      <c r="F133" s="7"/>
      <c r="G133" s="8"/>
    </row>
    <row r="134" spans="1:7" x14ac:dyDescent="0.3">
      <c r="A134" s="5"/>
      <c r="B134" s="30"/>
      <c r="C134" s="9"/>
      <c r="D134" s="7"/>
      <c r="E134" s="7"/>
      <c r="F134" s="7"/>
      <c r="G134" s="8"/>
    </row>
    <row r="135" spans="1:7" x14ac:dyDescent="0.3">
      <c r="A135" s="5"/>
      <c r="B135" s="30"/>
      <c r="C135" s="9"/>
      <c r="D135" s="7"/>
      <c r="E135" s="7"/>
      <c r="F135" s="7"/>
      <c r="G135" s="8"/>
    </row>
    <row r="136" spans="1:7" x14ac:dyDescent="0.3">
      <c r="A136" s="5"/>
      <c r="B136" s="30"/>
      <c r="C136" s="9"/>
      <c r="D136" s="7"/>
      <c r="E136" s="7"/>
      <c r="F136" s="7"/>
      <c r="G136" s="8"/>
    </row>
    <row r="137" spans="1:7" x14ac:dyDescent="0.3">
      <c r="A137" s="5"/>
      <c r="B137" s="30"/>
      <c r="C137" s="9"/>
      <c r="D137" s="7"/>
      <c r="E137" s="7"/>
      <c r="F137" s="7"/>
      <c r="G137" s="8"/>
    </row>
    <row r="138" spans="1:7" x14ac:dyDescent="0.3">
      <c r="A138" s="5"/>
      <c r="B138" s="30"/>
      <c r="C138" s="9"/>
      <c r="D138" s="7"/>
      <c r="E138" s="7"/>
      <c r="F138" s="7"/>
      <c r="G138" s="8"/>
    </row>
    <row r="139" spans="1:7" x14ac:dyDescent="0.3">
      <c r="A139" s="5"/>
      <c r="B139" s="30"/>
      <c r="C139" s="9"/>
      <c r="D139" s="7"/>
      <c r="E139" s="7"/>
      <c r="F139" s="7"/>
      <c r="G139" s="8"/>
    </row>
    <row r="140" spans="1:7" x14ac:dyDescent="0.3">
      <c r="A140" s="5"/>
      <c r="B140" s="30"/>
      <c r="C140" s="9"/>
      <c r="D140" s="7"/>
      <c r="E140" s="7"/>
      <c r="F140" s="7"/>
      <c r="G140" s="8"/>
    </row>
    <row r="141" spans="1:7" x14ac:dyDescent="0.3">
      <c r="A141" s="5"/>
      <c r="B141" s="30"/>
      <c r="C141" s="9"/>
      <c r="D141" s="7"/>
      <c r="E141" s="7"/>
      <c r="F141" s="7"/>
      <c r="G141" s="8"/>
    </row>
    <row r="142" spans="1:7" x14ac:dyDescent="0.3">
      <c r="A142" s="5"/>
      <c r="B142" s="30"/>
      <c r="C142" s="9"/>
      <c r="D142" s="7"/>
      <c r="E142" s="7"/>
      <c r="F142" s="7"/>
      <c r="G142" s="8"/>
    </row>
    <row r="143" spans="1:7" x14ac:dyDescent="0.3">
      <c r="A143" s="5"/>
      <c r="B143" s="30"/>
      <c r="C143" s="9"/>
      <c r="D143" s="7"/>
      <c r="E143" s="7"/>
      <c r="F143" s="7"/>
      <c r="G143" s="8"/>
    </row>
    <row r="144" spans="1:7" x14ac:dyDescent="0.3">
      <c r="A144" s="5"/>
      <c r="B144" s="30"/>
      <c r="C144" s="9"/>
      <c r="D144" s="7"/>
      <c r="E144" s="7"/>
      <c r="F144" s="7"/>
      <c r="G144" s="8"/>
    </row>
    <row r="145" spans="1:7" x14ac:dyDescent="0.3">
      <c r="A145" s="5"/>
      <c r="B145" s="30"/>
      <c r="C145" s="9"/>
      <c r="D145" s="7"/>
      <c r="E145" s="7"/>
      <c r="F145" s="7"/>
      <c r="G145" s="8"/>
    </row>
    <row r="146" spans="1:7" x14ac:dyDescent="0.3">
      <c r="A146" s="5"/>
      <c r="B146" s="30"/>
      <c r="C146" s="9"/>
      <c r="D146" s="7"/>
      <c r="E146" s="7"/>
      <c r="F146" s="7"/>
      <c r="G146" s="8"/>
    </row>
    <row r="147" spans="1:7" x14ac:dyDescent="0.3">
      <c r="A147" s="5"/>
      <c r="B147" s="30"/>
      <c r="C147" s="9"/>
      <c r="D147" s="7"/>
      <c r="E147" s="7"/>
      <c r="F147" s="7"/>
      <c r="G147" s="8"/>
    </row>
    <row r="148" spans="1:7" x14ac:dyDescent="0.3">
      <c r="A148" s="5"/>
      <c r="B148" s="30"/>
      <c r="C148" s="9"/>
      <c r="D148" s="7"/>
      <c r="E148" s="7"/>
      <c r="F148" s="7"/>
      <c r="G148" s="8"/>
    </row>
    <row r="149" spans="1:7" x14ac:dyDescent="0.3">
      <c r="A149" s="5"/>
      <c r="B149" s="30"/>
      <c r="C149" s="9"/>
      <c r="D149" s="7"/>
      <c r="E149" s="7"/>
      <c r="F149" s="7"/>
      <c r="G149" s="8"/>
    </row>
    <row r="150" spans="1:7" x14ac:dyDescent="0.3">
      <c r="A150" s="5"/>
      <c r="B150" s="30"/>
      <c r="C150" s="9"/>
      <c r="D150" s="7"/>
      <c r="E150" s="7"/>
      <c r="F150" s="7"/>
      <c r="G150" s="8"/>
    </row>
    <row r="151" spans="1:7" x14ac:dyDescent="0.3">
      <c r="A151" s="5"/>
      <c r="B151" s="30"/>
      <c r="C151" s="9"/>
      <c r="D151" s="7"/>
      <c r="E151" s="7"/>
      <c r="F151" s="7"/>
      <c r="G151" s="8"/>
    </row>
    <row r="152" spans="1:7" x14ac:dyDescent="0.3">
      <c r="A152" s="5"/>
      <c r="B152" s="30"/>
      <c r="C152" s="9"/>
      <c r="D152" s="7"/>
      <c r="E152" s="7"/>
      <c r="F152" s="7"/>
      <c r="G152" s="8"/>
    </row>
    <row r="153" spans="1:7" x14ac:dyDescent="0.3">
      <c r="A153" s="5"/>
      <c r="B153" s="30"/>
      <c r="C153" s="9"/>
      <c r="D153" s="7"/>
      <c r="E153" s="7"/>
      <c r="F153" s="7"/>
      <c r="G153" s="8"/>
    </row>
    <row r="154" spans="1:7" x14ac:dyDescent="0.3">
      <c r="A154" s="5"/>
      <c r="B154" s="30"/>
      <c r="C154" s="9"/>
      <c r="D154" s="7"/>
      <c r="E154" s="7"/>
      <c r="F154" s="7"/>
      <c r="G154" s="8"/>
    </row>
    <row r="155" spans="1:7" x14ac:dyDescent="0.3">
      <c r="A155" s="5"/>
      <c r="B155" s="30"/>
      <c r="C155" s="9"/>
      <c r="D155" s="7"/>
      <c r="E155" s="7"/>
      <c r="F155" s="7"/>
      <c r="G155" s="8"/>
    </row>
    <row r="156" spans="1:7" x14ac:dyDescent="0.3">
      <c r="A156" s="5"/>
      <c r="B156" s="30"/>
      <c r="C156" s="9"/>
      <c r="D156" s="7"/>
      <c r="E156" s="7"/>
      <c r="F156" s="7"/>
      <c r="G156" s="8"/>
    </row>
    <row r="157" spans="1:7" x14ac:dyDescent="0.3">
      <c r="A157" s="5"/>
      <c r="B157" s="30"/>
      <c r="C157" s="9"/>
      <c r="D157" s="7"/>
      <c r="E157" s="7"/>
      <c r="F157" s="7"/>
      <c r="G157" s="8"/>
    </row>
    <row r="158" spans="1:7" x14ac:dyDescent="0.3">
      <c r="A158" s="5"/>
      <c r="B158" s="30"/>
      <c r="C158" s="9"/>
      <c r="D158" s="7"/>
      <c r="E158" s="7"/>
      <c r="F158" s="7"/>
      <c r="G158" s="8"/>
    </row>
    <row r="159" spans="1:7" x14ac:dyDescent="0.3">
      <c r="A159" s="5"/>
      <c r="B159" s="30"/>
      <c r="C159" s="9"/>
      <c r="D159" s="7"/>
      <c r="E159" s="7"/>
      <c r="F159" s="7"/>
      <c r="G159" s="8"/>
    </row>
    <row r="160" spans="1:7" x14ac:dyDescent="0.3">
      <c r="A160" s="5"/>
      <c r="B160" s="30"/>
      <c r="C160" s="9"/>
      <c r="D160" s="7"/>
      <c r="E160" s="7"/>
      <c r="F160" s="7"/>
      <c r="G160" s="8"/>
    </row>
    <row r="161" spans="1:7" x14ac:dyDescent="0.3">
      <c r="A161" s="5"/>
      <c r="B161" s="30"/>
      <c r="C161" s="9"/>
      <c r="D161" s="7"/>
      <c r="E161" s="7"/>
      <c r="F161" s="7"/>
      <c r="G161" s="8"/>
    </row>
    <row r="162" spans="1:7" x14ac:dyDescent="0.3">
      <c r="A162" s="5"/>
      <c r="B162" s="30"/>
      <c r="C162" s="9"/>
      <c r="D162" s="7"/>
      <c r="E162" s="7"/>
      <c r="F162" s="7"/>
      <c r="G162" s="8"/>
    </row>
    <row r="163" spans="1:7" x14ac:dyDescent="0.3">
      <c r="A163" s="5"/>
      <c r="B163" s="30"/>
      <c r="C163" s="9"/>
      <c r="D163" s="7"/>
      <c r="E163" s="7"/>
      <c r="F163" s="7"/>
      <c r="G163" s="8"/>
    </row>
    <row r="164" spans="1:7" x14ac:dyDescent="0.3">
      <c r="A164" s="5"/>
      <c r="B164" s="30"/>
      <c r="C164" s="9"/>
      <c r="D164" s="7"/>
      <c r="E164" s="7"/>
      <c r="F164" s="7"/>
      <c r="G164" s="8"/>
    </row>
    <row r="165" spans="1:7" x14ac:dyDescent="0.3">
      <c r="A165" s="5"/>
      <c r="B165" s="30"/>
      <c r="C165" s="9"/>
      <c r="D165" s="7"/>
      <c r="E165" s="7"/>
      <c r="F165" s="7"/>
      <c r="G165" s="8"/>
    </row>
    <row r="166" spans="1:7" x14ac:dyDescent="0.3">
      <c r="A166" s="5"/>
      <c r="B166" s="30"/>
      <c r="C166" s="9"/>
      <c r="D166" s="7"/>
      <c r="E166" s="7"/>
      <c r="F166" s="7"/>
      <c r="G166" s="8"/>
    </row>
    <row r="167" spans="1:7" x14ac:dyDescent="0.3">
      <c r="A167" s="5"/>
      <c r="B167" s="30"/>
      <c r="C167" s="9"/>
      <c r="D167" s="7"/>
      <c r="E167" s="7"/>
      <c r="F167" s="7"/>
      <c r="G167" s="8"/>
    </row>
    <row r="168" spans="1:7" x14ac:dyDescent="0.3">
      <c r="A168" s="5"/>
      <c r="B168" s="30"/>
      <c r="C168" s="9"/>
      <c r="D168" s="7"/>
      <c r="E168" s="7"/>
      <c r="F168" s="7"/>
      <c r="G168" s="8"/>
    </row>
    <row r="169" spans="1:7" x14ac:dyDescent="0.3">
      <c r="A169" s="5"/>
      <c r="B169" s="30"/>
      <c r="C169" s="9"/>
      <c r="D169" s="7"/>
      <c r="E169" s="7"/>
      <c r="F169" s="7"/>
      <c r="G169" s="8"/>
    </row>
    <row r="170" spans="1:7" x14ac:dyDescent="0.3">
      <c r="A170" s="5"/>
      <c r="B170" s="30"/>
      <c r="C170" s="9"/>
      <c r="D170" s="7"/>
      <c r="E170" s="7"/>
      <c r="F170" s="7"/>
      <c r="G170" s="8"/>
    </row>
    <row r="171" spans="1:7" x14ac:dyDescent="0.3">
      <c r="A171" s="5"/>
      <c r="B171" s="30"/>
      <c r="C171" s="9"/>
      <c r="D171" s="7"/>
      <c r="E171" s="7"/>
      <c r="F171" s="7"/>
      <c r="G171" s="8"/>
    </row>
    <row r="172" spans="1:7" x14ac:dyDescent="0.3">
      <c r="A172" s="5"/>
      <c r="B172" s="30"/>
      <c r="C172" s="9"/>
      <c r="D172" s="7"/>
      <c r="E172" s="7"/>
      <c r="F172" s="7"/>
      <c r="G172" s="8"/>
    </row>
    <row r="173" spans="1:7" x14ac:dyDescent="0.3">
      <c r="A173" s="5"/>
      <c r="B173" s="30"/>
      <c r="C173" s="9"/>
      <c r="D173" s="7"/>
      <c r="E173" s="7"/>
      <c r="F173" s="7"/>
      <c r="G173" s="8"/>
    </row>
    <row r="174" spans="1:7" x14ac:dyDescent="0.3">
      <c r="A174" s="5"/>
      <c r="B174" s="30"/>
      <c r="C174" s="9"/>
      <c r="D174" s="7"/>
      <c r="E174" s="7"/>
      <c r="F174" s="7"/>
      <c r="G174" s="8"/>
    </row>
    <row r="175" spans="1:7" x14ac:dyDescent="0.3">
      <c r="A175" s="5"/>
      <c r="B175" s="30"/>
      <c r="C175" s="9"/>
      <c r="D175" s="7"/>
      <c r="E175" s="7"/>
      <c r="F175" s="7"/>
      <c r="G175" s="8"/>
    </row>
    <row r="176" spans="1:7" x14ac:dyDescent="0.3">
      <c r="A176" s="5"/>
      <c r="B176" s="30"/>
      <c r="C176" s="9"/>
      <c r="D176" s="7"/>
      <c r="E176" s="7"/>
      <c r="F176" s="7"/>
      <c r="G176" s="8"/>
    </row>
    <row r="177" spans="1:7" x14ac:dyDescent="0.3">
      <c r="A177" s="5"/>
      <c r="B177" s="30"/>
      <c r="C177" s="9"/>
      <c r="D177" s="7"/>
      <c r="E177" s="7"/>
      <c r="F177" s="7"/>
      <c r="G177" s="8"/>
    </row>
    <row r="178" spans="1:7" x14ac:dyDescent="0.3">
      <c r="A178" s="5"/>
      <c r="B178" s="30"/>
      <c r="C178" s="9"/>
      <c r="D178" s="7"/>
      <c r="E178" s="7"/>
      <c r="F178" s="7"/>
      <c r="G178" s="8"/>
    </row>
    <row r="179" spans="1:7" x14ac:dyDescent="0.3">
      <c r="A179" s="5"/>
      <c r="B179" s="30"/>
      <c r="C179" s="9"/>
      <c r="D179" s="7"/>
      <c r="E179" s="7"/>
      <c r="F179" s="7"/>
      <c r="G179" s="8"/>
    </row>
    <row r="180" spans="1:7" x14ac:dyDescent="0.3">
      <c r="A180" s="5"/>
      <c r="B180" s="30"/>
      <c r="C180" s="9"/>
      <c r="D180" s="7"/>
      <c r="E180" s="7"/>
      <c r="F180" s="7"/>
      <c r="G180" s="8"/>
    </row>
    <row r="181" spans="1:7" x14ac:dyDescent="0.3">
      <c r="A181" s="5"/>
      <c r="B181" s="30"/>
      <c r="C181" s="9"/>
      <c r="D181" s="7"/>
      <c r="E181" s="7"/>
      <c r="F181" s="7"/>
      <c r="G181" s="8"/>
    </row>
    <row r="182" spans="1:7" x14ac:dyDescent="0.3">
      <c r="A182" s="5"/>
      <c r="B182" s="30"/>
      <c r="C182" s="9"/>
      <c r="D182" s="7"/>
      <c r="E182" s="7"/>
      <c r="F182" s="7"/>
      <c r="G182" s="8"/>
    </row>
    <row r="183" spans="1:7" x14ac:dyDescent="0.3">
      <c r="A183" s="5"/>
      <c r="B183" s="30"/>
      <c r="C183" s="9"/>
      <c r="D183" s="7"/>
      <c r="E183" s="7"/>
      <c r="F183" s="7"/>
      <c r="G183" s="8"/>
    </row>
    <row r="184" spans="1:7" x14ac:dyDescent="0.3">
      <c r="A184" s="5"/>
      <c r="B184" s="30"/>
      <c r="C184" s="9"/>
      <c r="D184" s="7"/>
      <c r="E184" s="7"/>
      <c r="F184" s="7"/>
      <c r="G184" s="8"/>
    </row>
    <row r="185" spans="1:7" x14ac:dyDescent="0.3">
      <c r="A185" s="5"/>
      <c r="B185" s="30"/>
      <c r="C185" s="9"/>
      <c r="D185" s="7"/>
      <c r="E185" s="7"/>
      <c r="F185" s="7"/>
      <c r="G185" s="8"/>
    </row>
    <row r="186" spans="1:7" x14ac:dyDescent="0.3">
      <c r="A186" s="5"/>
      <c r="B186" s="30"/>
      <c r="C186" s="9"/>
      <c r="D186" s="7"/>
      <c r="E186" s="7"/>
      <c r="F186" s="7"/>
      <c r="G186" s="8"/>
    </row>
    <row r="187" spans="1:7" x14ac:dyDescent="0.3">
      <c r="A187" s="5"/>
      <c r="B187" s="30"/>
      <c r="C187" s="9"/>
      <c r="D187" s="7"/>
      <c r="E187" s="7"/>
      <c r="F187" s="7"/>
      <c r="G187" s="8"/>
    </row>
    <row r="188" spans="1:7" x14ac:dyDescent="0.3">
      <c r="A188" s="5"/>
      <c r="B188" s="30"/>
      <c r="C188" s="9"/>
      <c r="D188" s="7"/>
      <c r="E188" s="7"/>
      <c r="F188" s="7"/>
      <c r="G188" s="8"/>
    </row>
    <row r="189" spans="1:7" x14ac:dyDescent="0.3">
      <c r="A189" s="5"/>
      <c r="B189" s="30"/>
      <c r="C189" s="9"/>
      <c r="D189" s="7"/>
      <c r="E189" s="7"/>
      <c r="F189" s="7"/>
      <c r="G189" s="8"/>
    </row>
    <row r="190" spans="1:7" x14ac:dyDescent="0.3">
      <c r="A190" s="5"/>
      <c r="B190" s="30"/>
      <c r="C190" s="9"/>
      <c r="D190" s="7"/>
      <c r="E190" s="7"/>
      <c r="F190" s="7"/>
      <c r="G190" s="8"/>
    </row>
    <row r="191" spans="1:7" x14ac:dyDescent="0.3">
      <c r="A191" s="5"/>
      <c r="B191" s="30"/>
      <c r="C191" s="9"/>
      <c r="D191" s="7"/>
      <c r="E191" s="7"/>
      <c r="F191" s="7"/>
      <c r="G191" s="8"/>
    </row>
    <row r="192" spans="1:7" x14ac:dyDescent="0.3">
      <c r="A192" s="5"/>
      <c r="B192" s="30"/>
      <c r="C192" s="9"/>
      <c r="D192" s="7"/>
      <c r="E192" s="7"/>
      <c r="F192" s="7"/>
      <c r="G192" s="8"/>
    </row>
    <row r="193" spans="1:7" x14ac:dyDescent="0.3">
      <c r="A193" s="5"/>
      <c r="B193" s="30"/>
      <c r="C193" s="9"/>
      <c r="D193" s="7"/>
      <c r="E193" s="7"/>
      <c r="F193" s="7"/>
      <c r="G193" s="8"/>
    </row>
    <row r="194" spans="1:7" x14ac:dyDescent="0.3">
      <c r="A194" s="5"/>
      <c r="B194" s="30"/>
      <c r="C194" s="9"/>
      <c r="D194" s="7"/>
      <c r="E194" s="7"/>
      <c r="F194" s="7"/>
      <c r="G194" s="8"/>
    </row>
    <row r="195" spans="1:7" x14ac:dyDescent="0.3">
      <c r="A195" s="5"/>
      <c r="B195" s="30"/>
      <c r="C195" s="9"/>
      <c r="D195" s="7"/>
      <c r="E195" s="7"/>
      <c r="F195" s="7"/>
      <c r="G195" s="8"/>
    </row>
    <row r="196" spans="1:7" x14ac:dyDescent="0.3">
      <c r="A196" s="5"/>
      <c r="B196" s="30"/>
      <c r="C196" s="9"/>
      <c r="D196" s="7"/>
      <c r="E196" s="7"/>
      <c r="F196" s="7"/>
      <c r="G196" s="8"/>
    </row>
    <row r="197" spans="1:7" x14ac:dyDescent="0.3">
      <c r="A197" s="5"/>
      <c r="B197" s="30"/>
      <c r="C197" s="9"/>
      <c r="D197" s="7"/>
      <c r="E197" s="7"/>
      <c r="F197" s="7"/>
      <c r="G197" s="8"/>
    </row>
    <row r="198" spans="1:7" x14ac:dyDescent="0.3">
      <c r="A198" s="5"/>
      <c r="B198" s="30"/>
      <c r="C198" s="9"/>
      <c r="D198" s="7"/>
      <c r="E198" s="7"/>
      <c r="F198" s="7"/>
      <c r="G198" s="8"/>
    </row>
    <row r="199" spans="1:7" x14ac:dyDescent="0.3">
      <c r="A199" s="5"/>
      <c r="B199" s="30"/>
      <c r="C199" s="9"/>
      <c r="D199" s="7"/>
      <c r="E199" s="7"/>
      <c r="F199" s="7"/>
      <c r="G199" s="8"/>
    </row>
    <row r="200" spans="1:7" x14ac:dyDescent="0.3">
      <c r="A200" s="5"/>
      <c r="B200" s="30"/>
      <c r="C200" s="9"/>
      <c r="D200" s="7"/>
      <c r="E200" s="7"/>
      <c r="F200" s="7"/>
      <c r="G200" s="8"/>
    </row>
    <row r="201" spans="1:7" x14ac:dyDescent="0.3">
      <c r="A201" s="5"/>
      <c r="B201" s="30"/>
      <c r="C201" s="9"/>
      <c r="D201" s="7"/>
      <c r="E201" s="7"/>
      <c r="F201" s="7"/>
      <c r="G201" s="8"/>
    </row>
    <row r="202" spans="1:7" x14ac:dyDescent="0.3">
      <c r="A202" s="5"/>
      <c r="B202" s="30"/>
      <c r="C202" s="9"/>
      <c r="D202" s="7"/>
      <c r="E202" s="7"/>
      <c r="F202" s="7"/>
      <c r="G202" s="8"/>
    </row>
    <row r="203" spans="1:7" x14ac:dyDescent="0.3">
      <c r="A203" s="5"/>
      <c r="B203" s="30"/>
      <c r="C203" s="9"/>
      <c r="D203" s="7"/>
      <c r="E203" s="7"/>
      <c r="F203" s="7"/>
      <c r="G203" s="8"/>
    </row>
    <row r="204" spans="1:7" x14ac:dyDescent="0.3">
      <c r="A204" s="5"/>
      <c r="B204" s="30"/>
      <c r="C204" s="9"/>
      <c r="D204" s="7"/>
      <c r="E204" s="7"/>
      <c r="F204" s="7"/>
      <c r="G204" s="8"/>
    </row>
    <row r="205" spans="1:7" x14ac:dyDescent="0.3">
      <c r="A205" s="5"/>
      <c r="B205" s="30"/>
      <c r="C205" s="9"/>
      <c r="D205" s="7"/>
      <c r="E205" s="7"/>
      <c r="F205" s="7"/>
      <c r="G205" s="8"/>
    </row>
    <row r="206" spans="1:7" x14ac:dyDescent="0.3">
      <c r="A206" s="5"/>
      <c r="B206" s="30"/>
      <c r="C206" s="9"/>
      <c r="D206" s="7"/>
      <c r="E206" s="7"/>
      <c r="F206" s="7"/>
      <c r="G206" s="8"/>
    </row>
    <row r="207" spans="1:7" x14ac:dyDescent="0.3">
      <c r="A207" s="5"/>
      <c r="B207" s="30"/>
      <c r="C207" s="9"/>
      <c r="D207" s="7"/>
      <c r="E207" s="7"/>
      <c r="F207" s="7"/>
      <c r="G207" s="8"/>
    </row>
    <row r="208" spans="1:7" x14ac:dyDescent="0.3">
      <c r="A208" s="5"/>
      <c r="B208" s="30"/>
      <c r="C208" s="9"/>
      <c r="D208" s="7"/>
      <c r="E208" s="7"/>
      <c r="F208" s="7"/>
      <c r="G208" s="8"/>
    </row>
    <row r="209" spans="1:7" x14ac:dyDescent="0.3">
      <c r="A209" s="5"/>
      <c r="B209" s="30"/>
      <c r="C209" s="9"/>
      <c r="D209" s="7"/>
      <c r="E209" s="7"/>
      <c r="F209" s="7"/>
      <c r="G209" s="8"/>
    </row>
    <row r="210" spans="1:7" x14ac:dyDescent="0.3">
      <c r="A210" s="5"/>
      <c r="B210" s="30"/>
      <c r="C210" s="9"/>
      <c r="D210" s="7"/>
      <c r="E210" s="7"/>
      <c r="F210" s="7"/>
      <c r="G210" s="8"/>
    </row>
    <row r="211" spans="1:7" x14ac:dyDescent="0.3">
      <c r="A211" s="5"/>
      <c r="B211" s="30"/>
      <c r="C211" s="9"/>
      <c r="D211" s="7"/>
      <c r="E211" s="7"/>
      <c r="F211" s="7"/>
      <c r="G211" s="8"/>
    </row>
    <row r="212" spans="1:7" x14ac:dyDescent="0.3">
      <c r="A212" s="5"/>
      <c r="B212" s="30"/>
      <c r="C212" s="9"/>
      <c r="D212" s="7"/>
      <c r="E212" s="7"/>
      <c r="F212" s="7"/>
      <c r="G212" s="8"/>
    </row>
    <row r="213" spans="1:7" x14ac:dyDescent="0.3">
      <c r="A213" s="5"/>
      <c r="B213" s="30"/>
      <c r="C213" s="9"/>
      <c r="D213" s="7"/>
      <c r="E213" s="7"/>
      <c r="F213" s="7"/>
      <c r="G213" s="8"/>
    </row>
    <row r="214" spans="1:7" x14ac:dyDescent="0.3">
      <c r="A214" s="5"/>
      <c r="B214" s="30"/>
      <c r="C214" s="9"/>
      <c r="D214" s="7"/>
      <c r="E214" s="7"/>
      <c r="F214" s="7"/>
      <c r="G214" s="8"/>
    </row>
    <row r="215" spans="1:7" x14ac:dyDescent="0.3">
      <c r="A215" s="5"/>
      <c r="B215" s="30"/>
      <c r="C215" s="9"/>
      <c r="D215" s="7"/>
      <c r="E215" s="7"/>
      <c r="F215" s="7"/>
      <c r="G215" s="8"/>
    </row>
    <row r="216" spans="1:7" x14ac:dyDescent="0.3">
      <c r="A216" s="5"/>
      <c r="B216" s="30"/>
      <c r="C216" s="9"/>
      <c r="D216" s="7"/>
      <c r="E216" s="7"/>
      <c r="F216" s="7"/>
      <c r="G216" s="8"/>
    </row>
    <row r="217" spans="1:7" x14ac:dyDescent="0.3">
      <c r="A217" s="5"/>
      <c r="B217" s="30"/>
      <c r="C217" s="9"/>
      <c r="D217" s="7"/>
      <c r="E217" s="7"/>
      <c r="F217" s="7"/>
      <c r="G217" s="8"/>
    </row>
    <row r="218" spans="1:7" x14ac:dyDescent="0.3">
      <c r="A218" s="5"/>
      <c r="B218" s="30"/>
      <c r="C218" s="9"/>
      <c r="D218" s="7"/>
      <c r="E218" s="7"/>
      <c r="F218" s="7"/>
      <c r="G218" s="8"/>
    </row>
    <row r="219" spans="1:7" x14ac:dyDescent="0.3">
      <c r="A219" s="5"/>
      <c r="B219" s="30"/>
      <c r="C219" s="9"/>
      <c r="D219" s="7"/>
      <c r="E219" s="7"/>
      <c r="F219" s="7"/>
      <c r="G219" s="8"/>
    </row>
    <row r="220" spans="1:7" x14ac:dyDescent="0.3">
      <c r="A220" s="5"/>
      <c r="B220" s="30"/>
      <c r="C220" s="9"/>
      <c r="D220" s="7"/>
      <c r="E220" s="7"/>
      <c r="F220" s="7"/>
      <c r="G220" s="8"/>
    </row>
    <row r="221" spans="1:7" x14ac:dyDescent="0.3">
      <c r="A221" s="5"/>
      <c r="B221" s="30"/>
      <c r="C221" s="9"/>
      <c r="D221" s="7"/>
      <c r="E221" s="7"/>
      <c r="F221" s="7"/>
      <c r="G221" s="8"/>
    </row>
    <row r="222" spans="1:7" x14ac:dyDescent="0.3">
      <c r="A222" s="5"/>
      <c r="B222" s="30"/>
      <c r="C222" s="9"/>
      <c r="D222" s="7"/>
      <c r="E222" s="7"/>
      <c r="F222" s="7"/>
      <c r="G222" s="8"/>
    </row>
    <row r="223" spans="1:7" x14ac:dyDescent="0.3">
      <c r="A223" s="5"/>
      <c r="B223" s="30"/>
      <c r="C223" s="9"/>
      <c r="D223" s="7"/>
      <c r="E223" s="7"/>
      <c r="F223" s="7"/>
      <c r="G223" s="8"/>
    </row>
    <row r="224" spans="1:7" x14ac:dyDescent="0.3">
      <c r="A224" s="5"/>
      <c r="B224" s="30"/>
      <c r="C224" s="9"/>
      <c r="D224" s="7"/>
      <c r="E224" s="7"/>
      <c r="F224" s="7"/>
      <c r="G224" s="8"/>
    </row>
    <row r="225" spans="1:7" x14ac:dyDescent="0.3">
      <c r="A225" s="5"/>
      <c r="B225" s="30"/>
      <c r="C225" s="9"/>
      <c r="D225" s="7"/>
      <c r="E225" s="7"/>
      <c r="F225" s="7"/>
      <c r="G225" s="8"/>
    </row>
    <row r="226" spans="1:7" x14ac:dyDescent="0.3">
      <c r="A226" s="5"/>
      <c r="B226" s="30"/>
      <c r="C226" s="9"/>
      <c r="D226" s="7"/>
      <c r="E226" s="7"/>
      <c r="F226" s="7"/>
      <c r="G226" s="8"/>
    </row>
    <row r="227" spans="1:7" x14ac:dyDescent="0.3">
      <c r="A227" s="5"/>
      <c r="B227" s="30"/>
      <c r="C227" s="9"/>
      <c r="D227" s="7"/>
      <c r="E227" s="7"/>
      <c r="F227" s="7"/>
      <c r="G227" s="8"/>
    </row>
    <row r="228" spans="1:7" x14ac:dyDescent="0.3">
      <c r="A228" s="5"/>
      <c r="B228" s="30"/>
      <c r="C228" s="9"/>
      <c r="D228" s="7"/>
      <c r="E228" s="7"/>
      <c r="F228" s="7"/>
      <c r="G228" s="8"/>
    </row>
    <row r="229" spans="1:7" x14ac:dyDescent="0.3">
      <c r="A229" s="5"/>
      <c r="B229" s="30"/>
      <c r="C229" s="9"/>
      <c r="D229" s="7"/>
      <c r="E229" s="7"/>
      <c r="F229" s="7"/>
      <c r="G229" s="8"/>
    </row>
    <row r="230" spans="1:7" x14ac:dyDescent="0.3">
      <c r="A230" s="5"/>
      <c r="B230" s="30"/>
      <c r="C230" s="9"/>
      <c r="D230" s="7"/>
      <c r="E230" s="7"/>
      <c r="F230" s="7"/>
      <c r="G230" s="8"/>
    </row>
    <row r="231" spans="1:7" x14ac:dyDescent="0.3">
      <c r="A231" s="5"/>
      <c r="B231" s="30"/>
      <c r="C231" s="9"/>
      <c r="D231" s="7"/>
      <c r="E231" s="7"/>
      <c r="F231" s="7"/>
      <c r="G231" s="8"/>
    </row>
    <row r="232" spans="1:7" x14ac:dyDescent="0.3">
      <c r="A232" s="5"/>
      <c r="B232" s="30"/>
      <c r="C232" s="9"/>
      <c r="D232" s="7"/>
      <c r="E232" s="7"/>
      <c r="F232" s="7"/>
      <c r="G232" s="8"/>
    </row>
    <row r="233" spans="1:7" x14ac:dyDescent="0.3">
      <c r="A233" s="5"/>
      <c r="B233" s="30"/>
      <c r="C233" s="9"/>
      <c r="D233" s="7"/>
      <c r="E233" s="7"/>
      <c r="F233" s="7"/>
      <c r="G233" s="8"/>
    </row>
    <row r="234" spans="1:7" x14ac:dyDescent="0.3">
      <c r="A234" s="5"/>
      <c r="B234" s="30"/>
      <c r="C234" s="9"/>
      <c r="D234" s="7"/>
      <c r="E234" s="7"/>
      <c r="F234" s="7"/>
      <c r="G234" s="8"/>
    </row>
    <row r="235" spans="1:7" x14ac:dyDescent="0.3">
      <c r="A235" s="5"/>
      <c r="B235" s="30"/>
      <c r="C235" s="9"/>
      <c r="D235" s="7"/>
      <c r="E235" s="7"/>
      <c r="F235" s="7"/>
      <c r="G235" s="8"/>
    </row>
    <row r="236" spans="1:7" x14ac:dyDescent="0.3">
      <c r="A236" s="5"/>
      <c r="B236" s="30"/>
      <c r="C236" s="9"/>
      <c r="D236" s="7"/>
      <c r="E236" s="7"/>
      <c r="F236" s="7"/>
      <c r="G236" s="8"/>
    </row>
    <row r="237" spans="1:7" x14ac:dyDescent="0.3">
      <c r="A237" s="5"/>
      <c r="B237" s="30"/>
      <c r="C237" s="9"/>
      <c r="D237" s="7"/>
      <c r="E237" s="7"/>
      <c r="F237" s="7"/>
      <c r="G237" s="8"/>
    </row>
    <row r="238" spans="1:7" x14ac:dyDescent="0.3">
      <c r="A238" s="5"/>
      <c r="B238" s="30"/>
      <c r="C238" s="9"/>
      <c r="D238" s="7"/>
      <c r="E238" s="7"/>
      <c r="F238" s="7"/>
      <c r="G238" s="8"/>
    </row>
    <row r="239" spans="1:7" x14ac:dyDescent="0.3">
      <c r="A239" s="5"/>
      <c r="B239" s="30"/>
      <c r="C239" s="9"/>
      <c r="D239" s="7"/>
      <c r="E239" s="7"/>
      <c r="F239" s="7"/>
      <c r="G239" s="8"/>
    </row>
    <row r="240" spans="1:7" x14ac:dyDescent="0.3">
      <c r="A240" s="5"/>
      <c r="B240" s="30"/>
      <c r="C240" s="9"/>
      <c r="D240" s="7"/>
      <c r="E240" s="7"/>
      <c r="F240" s="7"/>
      <c r="G240" s="8"/>
    </row>
    <row r="241" spans="1:7" x14ac:dyDescent="0.3">
      <c r="A241" s="5"/>
      <c r="B241" s="30"/>
      <c r="C241" s="9"/>
      <c r="D241" s="7"/>
      <c r="E241" s="7"/>
      <c r="F241" s="7"/>
      <c r="G241" s="8"/>
    </row>
    <row r="242" spans="1:7" x14ac:dyDescent="0.3">
      <c r="A242" s="5"/>
      <c r="B242" s="30"/>
      <c r="C242" s="9"/>
      <c r="D242" s="7"/>
      <c r="E242" s="7"/>
      <c r="F242" s="7"/>
      <c r="G242" s="8"/>
    </row>
    <row r="243" spans="1:7" x14ac:dyDescent="0.3">
      <c r="A243" s="5"/>
      <c r="B243" s="30"/>
      <c r="C243" s="9"/>
      <c r="D243" s="7"/>
      <c r="E243" s="7"/>
      <c r="F243" s="7"/>
      <c r="G243" s="8"/>
    </row>
    <row r="244" spans="1:7" x14ac:dyDescent="0.3">
      <c r="A244" s="5"/>
      <c r="B244" s="30"/>
      <c r="C244" s="9"/>
      <c r="D244" s="7"/>
      <c r="E244" s="7"/>
      <c r="F244" s="7"/>
      <c r="G244" s="8"/>
    </row>
    <row r="245" spans="1:7" x14ac:dyDescent="0.3">
      <c r="A245" s="5"/>
      <c r="B245" s="30"/>
      <c r="C245" s="9"/>
      <c r="D245" s="7"/>
      <c r="E245" s="7"/>
      <c r="F245" s="7"/>
      <c r="G245" s="8"/>
    </row>
    <row r="246" spans="1:7" x14ac:dyDescent="0.3">
      <c r="A246" s="5"/>
      <c r="B246" s="30"/>
      <c r="C246" s="9"/>
      <c r="D246" s="7"/>
      <c r="E246" s="7"/>
      <c r="F246" s="7"/>
      <c r="G246" s="8"/>
    </row>
    <row r="247" spans="1:7" x14ac:dyDescent="0.3">
      <c r="A247" s="5"/>
      <c r="B247" s="30"/>
      <c r="C247" s="9"/>
      <c r="D247" s="7"/>
      <c r="E247" s="7"/>
      <c r="F247" s="7"/>
      <c r="G247" s="8"/>
    </row>
    <row r="248" spans="1:7" x14ac:dyDescent="0.3">
      <c r="A248" s="5"/>
      <c r="B248" s="30"/>
      <c r="C248" s="9"/>
      <c r="D248" s="7"/>
      <c r="E248" s="7"/>
      <c r="F248" s="7"/>
      <c r="G248" s="8"/>
    </row>
    <row r="249" spans="1:7" x14ac:dyDescent="0.3">
      <c r="A249" s="5"/>
      <c r="B249" s="30"/>
      <c r="C249" s="9"/>
      <c r="D249" s="7"/>
      <c r="E249" s="7"/>
      <c r="F249" s="7"/>
      <c r="G249" s="8"/>
    </row>
    <row r="250" spans="1:7" x14ac:dyDescent="0.3">
      <c r="A250" s="5"/>
      <c r="B250" s="30"/>
      <c r="C250" s="9"/>
      <c r="D250" s="7"/>
      <c r="E250" s="7"/>
      <c r="F250" s="7"/>
      <c r="G250" s="8"/>
    </row>
    <row r="251" spans="1:7" x14ac:dyDescent="0.3">
      <c r="A251" s="5"/>
      <c r="B251" s="30"/>
      <c r="C251" s="9"/>
      <c r="D251" s="7"/>
      <c r="E251" s="7"/>
      <c r="F251" s="7"/>
      <c r="G251" s="8"/>
    </row>
    <row r="252" spans="1:7" x14ac:dyDescent="0.3">
      <c r="A252" s="5"/>
      <c r="B252" s="30"/>
      <c r="C252" s="9"/>
      <c r="D252" s="7"/>
      <c r="E252" s="7"/>
      <c r="F252" s="7"/>
      <c r="G252" s="8"/>
    </row>
    <row r="253" spans="1:7" x14ac:dyDescent="0.3">
      <c r="A253" s="5"/>
      <c r="B253" s="30"/>
      <c r="C253" s="9"/>
      <c r="D253" s="7"/>
      <c r="E253" s="7"/>
      <c r="F253" s="7"/>
      <c r="G253" s="8"/>
    </row>
    <row r="254" spans="1:7" x14ac:dyDescent="0.3">
      <c r="A254" s="5"/>
      <c r="B254" s="30"/>
      <c r="C254" s="9"/>
      <c r="D254" s="7"/>
      <c r="E254" s="7"/>
      <c r="F254" s="7"/>
      <c r="G254" s="8"/>
    </row>
    <row r="255" spans="1:7" x14ac:dyDescent="0.3">
      <c r="A255" s="5"/>
      <c r="B255" s="30"/>
      <c r="C255" s="9"/>
      <c r="D255" s="7"/>
      <c r="E255" s="7"/>
      <c r="F255" s="7"/>
      <c r="G255" s="8"/>
    </row>
    <row r="256" spans="1:7" x14ac:dyDescent="0.3">
      <c r="A256" s="5"/>
    </row>
  </sheetData>
  <autoFilter ref="A2:S2" xr:uid="{52DDE1A2-EE91-4092-B740-47170BC40F07}"/>
  <mergeCells count="1">
    <mergeCell ref="A1:G1"/>
  </mergeCells>
  <dataValidations count="2">
    <dataValidation type="list" allowBlank="1" showInputMessage="1" showErrorMessage="1" sqref="D3:D1048576" xr:uid="{A9AC0665-A458-43AF-A845-992CA6154C3C}">
      <formula1>"Mandatory, Desired, Optional"</formula1>
    </dataValidation>
    <dataValidation type="list" allowBlank="1" showInputMessage="1" showErrorMessage="1" sqref="F3:F1048576" xr:uid="{45651B80-D046-4D54-B6E1-AF9721B23923}">
      <formula1>"7-Feature included, 6-Feature included with configuration, 5-Feature in development, 4-Feature provided by 3rd party, 3-Feature partially included, 2-Feature could be developed/customization required, 1-Feature not included"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69FCB-81C5-4F6F-BCD0-DD7D90F991CE}">
  <sheetPr>
    <tabColor rgb="FFFF0000"/>
  </sheetPr>
  <dimension ref="A1:C47"/>
  <sheetViews>
    <sheetView zoomScaleNormal="100" workbookViewId="0">
      <selection activeCell="B6" sqref="B6"/>
    </sheetView>
  </sheetViews>
  <sheetFormatPr defaultRowHeight="14.4" x14ac:dyDescent="0.3"/>
  <cols>
    <col min="1" max="1" width="8.88671875" style="48" customWidth="1"/>
    <col min="2" max="2" width="115.6640625" customWidth="1"/>
    <col min="3" max="3" width="99.88671875" style="15" customWidth="1"/>
  </cols>
  <sheetData>
    <row r="1" spans="1:3" ht="17.399999999999999" customHeight="1" x14ac:dyDescent="0.3">
      <c r="A1" s="94" t="s">
        <v>10</v>
      </c>
      <c r="B1" s="95"/>
      <c r="C1" s="46"/>
    </row>
    <row r="2" spans="1:3" ht="70.2" customHeight="1" thickBot="1" x14ac:dyDescent="0.35">
      <c r="A2" s="55"/>
      <c r="B2" s="14" t="s">
        <v>11</v>
      </c>
      <c r="C2" s="46"/>
    </row>
    <row r="3" spans="1:3" ht="15" thickBot="1" x14ac:dyDescent="0.35">
      <c r="A3" s="56"/>
      <c r="B3" s="17"/>
    </row>
    <row r="4" spans="1:3" ht="58.2" thickBot="1" x14ac:dyDescent="0.35">
      <c r="A4" s="54">
        <v>1</v>
      </c>
      <c r="B4" s="19" t="s">
        <v>12</v>
      </c>
    </row>
    <row r="5" spans="1:3" ht="15" thickBot="1" x14ac:dyDescent="0.35">
      <c r="A5" s="56"/>
      <c r="B5" s="18" t="s">
        <v>13</v>
      </c>
    </row>
    <row r="6" spans="1:3" ht="57.6" x14ac:dyDescent="0.3">
      <c r="A6" s="54">
        <v>2</v>
      </c>
      <c r="B6" s="19" t="s">
        <v>14</v>
      </c>
    </row>
    <row r="7" spans="1:3" ht="15" thickBot="1" x14ac:dyDescent="0.35">
      <c r="A7" s="56"/>
      <c r="B7" s="18" t="s">
        <v>13</v>
      </c>
    </row>
    <row r="8" spans="1:3" ht="29.4" thickBot="1" x14ac:dyDescent="0.35">
      <c r="A8" s="54">
        <v>3</v>
      </c>
      <c r="B8" s="19" t="s">
        <v>15</v>
      </c>
    </row>
    <row r="9" spans="1:3" ht="15" thickBot="1" x14ac:dyDescent="0.35">
      <c r="A9" s="56"/>
      <c r="B9" s="18" t="s">
        <v>13</v>
      </c>
    </row>
    <row r="10" spans="1:3" ht="75" customHeight="1" thickBot="1" x14ac:dyDescent="0.35">
      <c r="A10" s="54">
        <v>4</v>
      </c>
      <c r="B10" s="19" t="s">
        <v>16</v>
      </c>
    </row>
    <row r="11" spans="1:3" ht="15" thickBot="1" x14ac:dyDescent="0.35">
      <c r="A11" s="56"/>
      <c r="B11" s="18" t="s">
        <v>13</v>
      </c>
    </row>
    <row r="12" spans="1:3" ht="45.6" customHeight="1" thickBot="1" x14ac:dyDescent="0.35">
      <c r="A12" s="54">
        <v>5</v>
      </c>
      <c r="B12" s="19" t="s">
        <v>17</v>
      </c>
    </row>
    <row r="13" spans="1:3" ht="15" thickBot="1" x14ac:dyDescent="0.35">
      <c r="A13" s="56"/>
      <c r="B13" s="18" t="s">
        <v>13</v>
      </c>
    </row>
    <row r="14" spans="1:3" ht="99" customHeight="1" thickBot="1" x14ac:dyDescent="0.35">
      <c r="A14" s="54">
        <v>6</v>
      </c>
      <c r="B14" s="19" t="s">
        <v>18</v>
      </c>
    </row>
    <row r="15" spans="1:3" ht="15" thickBot="1" x14ac:dyDescent="0.35">
      <c r="A15" s="56"/>
      <c r="B15" s="18" t="s">
        <v>19</v>
      </c>
    </row>
    <row r="16" spans="1:3" ht="29.4" thickBot="1" x14ac:dyDescent="0.35">
      <c r="A16" s="54">
        <v>7</v>
      </c>
      <c r="B16" s="19" t="s">
        <v>20</v>
      </c>
    </row>
    <row r="17" spans="1:2" ht="15" thickBot="1" x14ac:dyDescent="0.35">
      <c r="A17" s="56"/>
      <c r="B17" s="18" t="s">
        <v>13</v>
      </c>
    </row>
    <row r="18" spans="1:2" ht="58.2" thickBot="1" x14ac:dyDescent="0.35">
      <c r="A18" s="54">
        <v>8</v>
      </c>
      <c r="B18" s="19" t="s">
        <v>21</v>
      </c>
    </row>
    <row r="19" spans="1:2" ht="15" thickBot="1" x14ac:dyDescent="0.35">
      <c r="A19" s="56"/>
      <c r="B19" s="18" t="s">
        <v>13</v>
      </c>
    </row>
    <row r="20" spans="1:2" ht="75" customHeight="1" thickBot="1" x14ac:dyDescent="0.35">
      <c r="A20" s="54">
        <v>9</v>
      </c>
      <c r="B20" s="19" t="s">
        <v>22</v>
      </c>
    </row>
    <row r="21" spans="1:2" ht="15" thickBot="1" x14ac:dyDescent="0.35">
      <c r="A21" s="56"/>
      <c r="B21" s="18" t="s">
        <v>23</v>
      </c>
    </row>
    <row r="22" spans="1:2" ht="29.4" thickBot="1" x14ac:dyDescent="0.35">
      <c r="A22" s="54">
        <v>10</v>
      </c>
      <c r="B22" s="19" t="s">
        <v>24</v>
      </c>
    </row>
    <row r="23" spans="1:2" ht="15" thickBot="1" x14ac:dyDescent="0.35">
      <c r="A23" s="56"/>
      <c r="B23" s="18" t="s">
        <v>13</v>
      </c>
    </row>
    <row r="24" spans="1:2" ht="58.2" thickBot="1" x14ac:dyDescent="0.35">
      <c r="A24" s="54">
        <v>11</v>
      </c>
      <c r="B24" s="19" t="s">
        <v>25</v>
      </c>
    </row>
    <row r="25" spans="1:2" ht="15" thickBot="1" x14ac:dyDescent="0.35">
      <c r="A25" s="56"/>
      <c r="B25" s="18" t="s">
        <v>13</v>
      </c>
    </row>
    <row r="26" spans="1:2" ht="43.8" thickBot="1" x14ac:dyDescent="0.35">
      <c r="A26" s="54">
        <v>12</v>
      </c>
      <c r="B26" s="19" t="s">
        <v>26</v>
      </c>
    </row>
    <row r="27" spans="1:2" ht="15" thickBot="1" x14ac:dyDescent="0.35">
      <c r="A27" s="56"/>
      <c r="B27" s="18" t="s">
        <v>13</v>
      </c>
    </row>
    <row r="28" spans="1:2" ht="43.8" thickBot="1" x14ac:dyDescent="0.35">
      <c r="A28" s="54">
        <v>13</v>
      </c>
      <c r="B28" s="19" t="s">
        <v>27</v>
      </c>
    </row>
    <row r="29" spans="1:2" ht="15" thickBot="1" x14ac:dyDescent="0.35">
      <c r="A29" s="56"/>
      <c r="B29" s="18" t="s">
        <v>13</v>
      </c>
    </row>
    <row r="30" spans="1:2" ht="173.4" thickBot="1" x14ac:dyDescent="0.35">
      <c r="A30" s="54">
        <v>14</v>
      </c>
      <c r="B30" s="19" t="s">
        <v>28</v>
      </c>
    </row>
    <row r="31" spans="1:2" ht="15" thickBot="1" x14ac:dyDescent="0.35">
      <c r="A31" s="56"/>
      <c r="B31" s="18" t="s">
        <v>13</v>
      </c>
    </row>
    <row r="32" spans="1:2" ht="29.4" thickBot="1" x14ac:dyDescent="0.35">
      <c r="A32" s="54">
        <v>15</v>
      </c>
      <c r="B32" s="19" t="s">
        <v>29</v>
      </c>
    </row>
    <row r="33" spans="1:2" ht="15" thickBot="1" x14ac:dyDescent="0.35">
      <c r="A33" s="56"/>
      <c r="B33" s="18" t="s">
        <v>13</v>
      </c>
    </row>
    <row r="34" spans="1:2" ht="29.4" thickBot="1" x14ac:dyDescent="0.35">
      <c r="A34" s="54">
        <v>16</v>
      </c>
      <c r="B34" s="19" t="s">
        <v>30</v>
      </c>
    </row>
    <row r="35" spans="1:2" ht="15" thickBot="1" x14ac:dyDescent="0.35">
      <c r="A35" s="56"/>
      <c r="B35" s="18" t="s">
        <v>13</v>
      </c>
    </row>
    <row r="36" spans="1:2" ht="43.8" thickBot="1" x14ac:dyDescent="0.35">
      <c r="A36" s="54">
        <v>17</v>
      </c>
      <c r="B36" s="19" t="s">
        <v>31</v>
      </c>
    </row>
    <row r="37" spans="1:2" ht="15" thickBot="1" x14ac:dyDescent="0.35">
      <c r="A37" s="56"/>
      <c r="B37" s="18" t="s">
        <v>13</v>
      </c>
    </row>
    <row r="38" spans="1:2" ht="29.4" thickBot="1" x14ac:dyDescent="0.35">
      <c r="A38" s="54">
        <v>18</v>
      </c>
      <c r="B38" s="19" t="s">
        <v>32</v>
      </c>
    </row>
    <row r="39" spans="1:2" ht="15" thickBot="1" x14ac:dyDescent="0.35">
      <c r="A39" s="56"/>
      <c r="B39" s="18" t="s">
        <v>13</v>
      </c>
    </row>
    <row r="40" spans="1:2" ht="29.4" thickBot="1" x14ac:dyDescent="0.35">
      <c r="A40" s="54">
        <v>19</v>
      </c>
      <c r="B40" s="19" t="s">
        <v>33</v>
      </c>
    </row>
    <row r="41" spans="1:2" ht="15" thickBot="1" x14ac:dyDescent="0.35">
      <c r="A41" s="56"/>
      <c r="B41" s="18" t="s">
        <v>13</v>
      </c>
    </row>
    <row r="42" spans="1:2" ht="144.6" thickBot="1" x14ac:dyDescent="0.35">
      <c r="A42" s="54">
        <v>20</v>
      </c>
      <c r="B42" s="19" t="s">
        <v>34</v>
      </c>
    </row>
    <row r="43" spans="1:2" ht="15" thickBot="1" x14ac:dyDescent="0.35">
      <c r="A43" s="56"/>
      <c r="B43" s="18" t="s">
        <v>13</v>
      </c>
    </row>
    <row r="44" spans="1:2" ht="72.599999999999994" thickBot="1" x14ac:dyDescent="0.35">
      <c r="A44" s="54">
        <v>21</v>
      </c>
      <c r="B44" s="19" t="s">
        <v>35</v>
      </c>
    </row>
    <row r="45" spans="1:2" ht="15" thickBot="1" x14ac:dyDescent="0.35">
      <c r="A45" s="56"/>
      <c r="B45" s="18" t="s">
        <v>13</v>
      </c>
    </row>
    <row r="46" spans="1:2" ht="87" thickBot="1" x14ac:dyDescent="0.35">
      <c r="A46" s="54">
        <v>22</v>
      </c>
      <c r="B46" s="19" t="s">
        <v>36</v>
      </c>
    </row>
    <row r="47" spans="1:2" ht="15" thickBot="1" x14ac:dyDescent="0.35">
      <c r="A47" s="56"/>
      <c r="B47" s="18" t="s">
        <v>13</v>
      </c>
    </row>
  </sheetData>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04FD6-3282-48C7-AB8A-8F59E5D7E527}">
  <sheetPr>
    <tabColor rgb="FFFF0000"/>
  </sheetPr>
  <dimension ref="A1:H25"/>
  <sheetViews>
    <sheetView zoomScaleNormal="100" workbookViewId="0">
      <selection activeCell="F14" sqref="F14"/>
    </sheetView>
  </sheetViews>
  <sheetFormatPr defaultRowHeight="14.4" x14ac:dyDescent="0.3"/>
  <cols>
    <col min="2" max="2" width="23.44140625" customWidth="1"/>
    <col min="3" max="6" width="16.6640625" customWidth="1"/>
    <col min="7" max="7" width="14" customWidth="1"/>
    <col min="8" max="8" width="11.77734375" customWidth="1"/>
  </cols>
  <sheetData>
    <row r="1" spans="1:8" ht="15" customHeight="1" x14ac:dyDescent="0.3">
      <c r="A1" s="94" t="s">
        <v>37</v>
      </c>
      <c r="B1" s="95"/>
      <c r="C1" s="95"/>
      <c r="D1" s="95"/>
      <c r="E1" s="95"/>
      <c r="F1" s="95"/>
      <c r="G1" s="95"/>
      <c r="H1" s="11"/>
    </row>
    <row r="2" spans="1:8" ht="48" customHeight="1" thickBot="1" x14ac:dyDescent="0.35">
      <c r="A2" s="13">
        <v>1</v>
      </c>
      <c r="B2" s="96" t="s">
        <v>38</v>
      </c>
      <c r="C2" s="97"/>
      <c r="D2" s="97"/>
      <c r="E2" s="97"/>
      <c r="F2" s="97"/>
      <c r="G2" s="97"/>
      <c r="H2" s="117" t="s">
        <v>1465</v>
      </c>
    </row>
    <row r="3" spans="1:8" ht="109.2" customHeight="1" thickBot="1" x14ac:dyDescent="0.35">
      <c r="A3" s="20" t="s">
        <v>39</v>
      </c>
      <c r="B3" s="98" t="s">
        <v>40</v>
      </c>
      <c r="C3" s="99"/>
      <c r="D3" s="99"/>
      <c r="E3" s="99"/>
      <c r="F3" s="99"/>
      <c r="G3" s="99"/>
      <c r="H3" s="118">
        <v>250</v>
      </c>
    </row>
    <row r="4" spans="1:8" ht="15" thickBot="1" x14ac:dyDescent="0.35">
      <c r="A4" s="16"/>
      <c r="B4" s="101" t="s">
        <v>13</v>
      </c>
      <c r="C4" s="102"/>
      <c r="D4" s="102"/>
      <c r="E4" s="102"/>
      <c r="F4" s="102"/>
      <c r="G4" s="102"/>
      <c r="H4" s="119"/>
    </row>
    <row r="5" spans="1:8" ht="34.950000000000003" customHeight="1" thickBot="1" x14ac:dyDescent="0.35">
      <c r="A5" s="13"/>
      <c r="B5" s="96" t="s">
        <v>41</v>
      </c>
      <c r="C5" s="97"/>
      <c r="D5" s="97"/>
      <c r="E5" s="97"/>
      <c r="F5" s="97"/>
      <c r="G5" s="97"/>
      <c r="H5" s="117"/>
    </row>
    <row r="6" spans="1:8" ht="149.4" customHeight="1" thickBot="1" x14ac:dyDescent="0.35">
      <c r="A6" s="20" t="s">
        <v>42</v>
      </c>
      <c r="B6" s="107" t="s">
        <v>1466</v>
      </c>
      <c r="C6" s="108"/>
      <c r="D6" s="108"/>
      <c r="E6" s="108"/>
      <c r="F6" s="108"/>
      <c r="G6" s="108"/>
      <c r="H6" s="118">
        <v>250</v>
      </c>
    </row>
    <row r="7" spans="1:8" ht="15" thickBot="1" x14ac:dyDescent="0.35">
      <c r="A7" s="16"/>
      <c r="B7" s="101" t="s">
        <v>13</v>
      </c>
      <c r="C7" s="102"/>
      <c r="D7" s="102"/>
      <c r="E7" s="102"/>
      <c r="F7" s="102"/>
      <c r="G7" s="102"/>
      <c r="H7" s="119"/>
    </row>
    <row r="8" spans="1:8" x14ac:dyDescent="0.3">
      <c r="A8" s="11"/>
      <c r="B8" s="11"/>
      <c r="C8" s="11"/>
      <c r="D8" s="11"/>
      <c r="E8" s="11"/>
      <c r="F8" s="11"/>
      <c r="G8" s="11"/>
      <c r="H8" s="11"/>
    </row>
    <row r="9" spans="1:8" ht="52.2" customHeight="1" thickBot="1" x14ac:dyDescent="0.35">
      <c r="A9" s="13">
        <v>2</v>
      </c>
      <c r="B9" s="96" t="s">
        <v>43</v>
      </c>
      <c r="C9" s="97"/>
      <c r="D9" s="97"/>
      <c r="E9" s="97"/>
      <c r="F9" s="97"/>
      <c r="G9" s="97"/>
      <c r="H9" s="117" t="s">
        <v>1465</v>
      </c>
    </row>
    <row r="10" spans="1:8" ht="237" customHeight="1" thickBot="1" x14ac:dyDescent="0.35">
      <c r="A10" s="20" t="s">
        <v>39</v>
      </c>
      <c r="B10" s="98" t="s">
        <v>44</v>
      </c>
      <c r="C10" s="99"/>
      <c r="D10" s="99"/>
      <c r="E10" s="99"/>
      <c r="F10" s="99"/>
      <c r="G10" s="99"/>
      <c r="H10" s="118">
        <v>2000</v>
      </c>
    </row>
    <row r="11" spans="1:8" ht="64.2" customHeight="1" thickBot="1" x14ac:dyDescent="0.35">
      <c r="A11" s="16"/>
      <c r="B11" s="109" t="s">
        <v>45</v>
      </c>
      <c r="C11" s="110"/>
      <c r="D11" s="110"/>
      <c r="E11" s="110"/>
      <c r="F11" s="110"/>
      <c r="G11" s="111"/>
      <c r="H11" s="120"/>
    </row>
    <row r="12" spans="1:8" ht="29.4" customHeight="1" thickBot="1" x14ac:dyDescent="0.35">
      <c r="A12" s="104"/>
      <c r="B12" s="17" t="s">
        <v>46</v>
      </c>
      <c r="C12" s="21" t="s">
        <v>47</v>
      </c>
      <c r="D12" s="21" t="s">
        <v>48</v>
      </c>
      <c r="E12" s="21" t="s">
        <v>49</v>
      </c>
      <c r="F12" s="21" t="s">
        <v>50</v>
      </c>
      <c r="G12" s="21" t="s">
        <v>51</v>
      </c>
      <c r="H12" s="120"/>
    </row>
    <row r="13" spans="1:8" ht="32.4" customHeight="1" thickBot="1" x14ac:dyDescent="0.35">
      <c r="A13" s="105"/>
      <c r="B13" s="17" t="s">
        <v>52</v>
      </c>
      <c r="C13" s="17"/>
      <c r="D13" s="17"/>
      <c r="E13" s="17"/>
      <c r="F13" s="17"/>
      <c r="G13" s="17"/>
      <c r="H13" s="121"/>
    </row>
    <row r="14" spans="1:8" ht="19.95" customHeight="1" thickBot="1" x14ac:dyDescent="0.35">
      <c r="A14" s="105"/>
      <c r="B14" s="17" t="s">
        <v>53</v>
      </c>
      <c r="C14" s="17"/>
      <c r="D14" s="22"/>
      <c r="E14" s="22"/>
      <c r="F14" s="22"/>
      <c r="G14" s="17"/>
      <c r="H14" s="121"/>
    </row>
    <row r="15" spans="1:8" ht="19.95" customHeight="1" thickBot="1" x14ac:dyDescent="0.35">
      <c r="A15" s="105"/>
      <c r="B15" s="17" t="s">
        <v>54</v>
      </c>
      <c r="C15" s="22"/>
      <c r="D15" s="17"/>
      <c r="E15" s="17"/>
      <c r="F15" s="17"/>
      <c r="G15" s="17"/>
      <c r="H15" s="121"/>
    </row>
    <row r="16" spans="1:8" ht="19.95" customHeight="1" thickBot="1" x14ac:dyDescent="0.35">
      <c r="A16" s="105"/>
      <c r="B16" s="17" t="s">
        <v>55</v>
      </c>
      <c r="C16" s="17"/>
      <c r="D16" s="17"/>
      <c r="E16" s="17"/>
      <c r="F16" s="17"/>
      <c r="G16" s="17"/>
      <c r="H16" s="121"/>
    </row>
    <row r="17" spans="1:8" ht="19.95" customHeight="1" thickBot="1" x14ac:dyDescent="0.35">
      <c r="A17" s="105"/>
      <c r="B17" s="17" t="s">
        <v>56</v>
      </c>
      <c r="C17" s="17"/>
      <c r="D17" s="17"/>
      <c r="E17" s="17"/>
      <c r="F17" s="17"/>
      <c r="G17" s="17"/>
      <c r="H17" s="121"/>
    </row>
    <row r="18" spans="1:8" ht="19.95" customHeight="1" thickBot="1" x14ac:dyDescent="0.35">
      <c r="A18" s="105"/>
      <c r="B18" s="17" t="s">
        <v>57</v>
      </c>
      <c r="C18" s="17"/>
      <c r="D18" s="17"/>
      <c r="E18" s="17"/>
      <c r="F18" s="17"/>
      <c r="G18" s="17"/>
      <c r="H18" s="121"/>
    </row>
    <row r="19" spans="1:8" ht="28.2" customHeight="1" thickBot="1" x14ac:dyDescent="0.35">
      <c r="A19" s="106"/>
      <c r="B19" s="23" t="s">
        <v>58</v>
      </c>
      <c r="C19" s="17"/>
      <c r="D19" s="17"/>
      <c r="E19" s="17"/>
      <c r="F19" s="17"/>
      <c r="G19" s="17"/>
      <c r="H19" s="122"/>
    </row>
    <row r="20" spans="1:8" ht="126.6" customHeight="1" thickBot="1" x14ac:dyDescent="0.35">
      <c r="A20" s="20" t="s">
        <v>42</v>
      </c>
      <c r="B20" s="98" t="s">
        <v>59</v>
      </c>
      <c r="C20" s="99"/>
      <c r="D20" s="99"/>
      <c r="E20" s="99"/>
      <c r="F20" s="99"/>
      <c r="G20" s="100"/>
      <c r="H20" s="123" t="s">
        <v>1467</v>
      </c>
    </row>
    <row r="21" spans="1:8" ht="15" thickBot="1" x14ac:dyDescent="0.35">
      <c r="A21" s="16"/>
      <c r="B21" s="101" t="s">
        <v>13</v>
      </c>
      <c r="C21" s="102"/>
      <c r="D21" s="102"/>
      <c r="E21" s="102"/>
      <c r="F21" s="102"/>
      <c r="G21" s="103"/>
      <c r="H21" s="124"/>
    </row>
    <row r="22" spans="1:8" ht="45" customHeight="1" thickBot="1" x14ac:dyDescent="0.35">
      <c r="A22" s="20" t="s">
        <v>60</v>
      </c>
      <c r="B22" s="98" t="s">
        <v>61</v>
      </c>
      <c r="C22" s="99"/>
      <c r="D22" s="99"/>
      <c r="E22" s="99"/>
      <c r="F22" s="99"/>
      <c r="G22" s="100"/>
      <c r="H22" s="123" t="s">
        <v>1467</v>
      </c>
    </row>
    <row r="23" spans="1:8" ht="15" thickBot="1" x14ac:dyDescent="0.35">
      <c r="A23" s="16"/>
      <c r="B23" s="101" t="s">
        <v>13</v>
      </c>
      <c r="C23" s="102"/>
      <c r="D23" s="102"/>
      <c r="E23" s="102"/>
      <c r="F23" s="102"/>
      <c r="G23" s="103"/>
      <c r="H23" s="124"/>
    </row>
    <row r="24" spans="1:8" ht="33.6" customHeight="1" thickBot="1" x14ac:dyDescent="0.35">
      <c r="A24" s="20" t="s">
        <v>62</v>
      </c>
      <c r="B24" s="98" t="s">
        <v>63</v>
      </c>
      <c r="C24" s="99"/>
      <c r="D24" s="99"/>
      <c r="E24" s="99"/>
      <c r="F24" s="99"/>
      <c r="G24" s="100"/>
      <c r="H24" s="123" t="s">
        <v>1467</v>
      </c>
    </row>
    <row r="25" spans="1:8" ht="45" customHeight="1" thickBot="1" x14ac:dyDescent="0.35">
      <c r="A25" s="16"/>
      <c r="B25" s="101" t="s">
        <v>64</v>
      </c>
      <c r="C25" s="102"/>
      <c r="D25" s="102"/>
      <c r="E25" s="102"/>
      <c r="F25" s="102"/>
      <c r="G25" s="103"/>
      <c r="H25" s="124"/>
    </row>
  </sheetData>
  <mergeCells count="18">
    <mergeCell ref="H11:H19"/>
    <mergeCell ref="A12:A19"/>
    <mergeCell ref="A1:G1"/>
    <mergeCell ref="B2:G2"/>
    <mergeCell ref="B3:G3"/>
    <mergeCell ref="B4:G4"/>
    <mergeCell ref="B5:G5"/>
    <mergeCell ref="B6:G6"/>
    <mergeCell ref="B7:G7"/>
    <mergeCell ref="B9:G9"/>
    <mergeCell ref="B10:G10"/>
    <mergeCell ref="B11:G11"/>
    <mergeCell ref="B20:G20"/>
    <mergeCell ref="B21:G21"/>
    <mergeCell ref="B22:G22"/>
    <mergeCell ref="B23:G23"/>
    <mergeCell ref="B24:G24"/>
    <mergeCell ref="B25:G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D438A-2D9D-4DEB-A163-F0583A54B5A6}">
  <sheetPr>
    <tabColor rgb="FFFF0000"/>
  </sheetPr>
  <dimension ref="A1:H28"/>
  <sheetViews>
    <sheetView zoomScaleNormal="100" workbookViewId="0">
      <selection activeCell="E20" sqref="E20:F20"/>
    </sheetView>
  </sheetViews>
  <sheetFormatPr defaultRowHeight="14.4" x14ac:dyDescent="0.3"/>
  <cols>
    <col min="2" max="2" width="23.44140625" customWidth="1"/>
    <col min="3" max="6" width="16.6640625" customWidth="1"/>
    <col min="7" max="7" width="14" customWidth="1"/>
    <col min="8" max="8" width="12.109375" customWidth="1"/>
  </cols>
  <sheetData>
    <row r="1" spans="1:8" ht="86.25" customHeight="1" x14ac:dyDescent="0.3">
      <c r="A1" s="112" t="s">
        <v>65</v>
      </c>
      <c r="B1" s="113"/>
      <c r="C1" s="113"/>
      <c r="D1" s="113"/>
      <c r="E1" s="113"/>
      <c r="F1" s="113"/>
      <c r="G1" s="113"/>
      <c r="H1" s="127"/>
    </row>
    <row r="2" spans="1:8" ht="52.2" customHeight="1" thickBot="1" x14ac:dyDescent="0.35">
      <c r="A2" s="13"/>
      <c r="B2" s="130" t="s">
        <v>66</v>
      </c>
      <c r="C2" s="131"/>
      <c r="D2" s="131"/>
      <c r="E2" s="131"/>
      <c r="F2" s="131"/>
      <c r="G2" s="131"/>
      <c r="H2" s="132"/>
    </row>
    <row r="3" spans="1:8" ht="141" customHeight="1" thickBot="1" x14ac:dyDescent="0.35">
      <c r="A3" s="20"/>
      <c r="B3" s="114" t="s">
        <v>67</v>
      </c>
      <c r="C3" s="99"/>
      <c r="D3" s="99"/>
      <c r="E3" s="99"/>
      <c r="F3" s="99"/>
      <c r="G3" s="99"/>
      <c r="H3" s="129" t="s">
        <v>1467</v>
      </c>
    </row>
    <row r="4" spans="1:8" ht="15" thickBot="1" x14ac:dyDescent="0.35">
      <c r="A4" s="16"/>
      <c r="B4" s="101" t="s">
        <v>13</v>
      </c>
      <c r="C4" s="102"/>
      <c r="D4" s="102"/>
      <c r="E4" s="102"/>
      <c r="F4" s="102"/>
      <c r="G4" s="102"/>
      <c r="H4" s="128"/>
    </row>
    <row r="5" spans="1:8" ht="29.4" thickBot="1" x14ac:dyDescent="0.35">
      <c r="A5" s="104"/>
      <c r="B5" s="17" t="s">
        <v>46</v>
      </c>
      <c r="C5" s="21" t="s">
        <v>47</v>
      </c>
      <c r="D5" s="21" t="s">
        <v>48</v>
      </c>
      <c r="E5" s="21" t="s">
        <v>49</v>
      </c>
      <c r="F5" s="21" t="s">
        <v>50</v>
      </c>
      <c r="G5" s="125" t="s">
        <v>51</v>
      </c>
      <c r="H5" s="128"/>
    </row>
    <row r="6" spans="1:8" ht="15" thickBot="1" x14ac:dyDescent="0.35">
      <c r="A6" s="105"/>
      <c r="B6" s="17" t="s">
        <v>52</v>
      </c>
      <c r="C6" s="17"/>
      <c r="D6" s="17"/>
      <c r="E6" s="17"/>
      <c r="F6" s="17"/>
      <c r="G6" s="126"/>
      <c r="H6" s="128"/>
    </row>
    <row r="7" spans="1:8" ht="15" thickBot="1" x14ac:dyDescent="0.35">
      <c r="A7" s="105"/>
      <c r="B7" s="17" t="s">
        <v>53</v>
      </c>
      <c r="C7" s="17"/>
      <c r="D7" s="22"/>
      <c r="E7" s="22"/>
      <c r="F7" s="22"/>
      <c r="G7" s="126"/>
      <c r="H7" s="128"/>
    </row>
    <row r="8" spans="1:8" ht="15" thickBot="1" x14ac:dyDescent="0.35">
      <c r="A8" s="105"/>
      <c r="B8" s="17" t="s">
        <v>54</v>
      </c>
      <c r="C8" s="22"/>
      <c r="D8" s="17"/>
      <c r="E8" s="17"/>
      <c r="F8" s="17"/>
      <c r="G8" s="126"/>
      <c r="H8" s="128"/>
    </row>
    <row r="9" spans="1:8" ht="15" thickBot="1" x14ac:dyDescent="0.35">
      <c r="A9" s="105"/>
      <c r="B9" s="17" t="s">
        <v>55</v>
      </c>
      <c r="C9" s="17"/>
      <c r="D9" s="17"/>
      <c r="E9" s="17"/>
      <c r="F9" s="17"/>
      <c r="G9" s="126"/>
      <c r="H9" s="128"/>
    </row>
    <row r="10" spans="1:8" ht="15" thickBot="1" x14ac:dyDescent="0.35">
      <c r="A10" s="105"/>
      <c r="B10" s="17" t="s">
        <v>56</v>
      </c>
      <c r="C10" s="17"/>
      <c r="D10" s="17"/>
      <c r="E10" s="17"/>
      <c r="F10" s="17"/>
      <c r="G10" s="126"/>
      <c r="H10" s="128"/>
    </row>
    <row r="11" spans="1:8" ht="15" thickBot="1" x14ac:dyDescent="0.35">
      <c r="A11" s="105"/>
      <c r="B11" s="17" t="s">
        <v>57</v>
      </c>
      <c r="C11" s="17"/>
      <c r="D11" s="17"/>
      <c r="E11" s="17"/>
      <c r="F11" s="17"/>
      <c r="G11" s="126"/>
      <c r="H11" s="128"/>
    </row>
    <row r="12" spans="1:8" ht="15" thickBot="1" x14ac:dyDescent="0.35">
      <c r="A12" s="106"/>
      <c r="B12" s="23" t="s">
        <v>58</v>
      </c>
      <c r="C12" s="17"/>
      <c r="D12" s="17"/>
      <c r="E12" s="17"/>
      <c r="F12" s="17"/>
      <c r="G12" s="126"/>
      <c r="H12" s="128"/>
    </row>
    <row r="13" spans="1:8" ht="15" thickBot="1" x14ac:dyDescent="0.35">
      <c r="A13" s="50"/>
      <c r="B13" s="101" t="s">
        <v>13</v>
      </c>
      <c r="C13" s="102"/>
      <c r="D13" s="102"/>
      <c r="E13" s="102"/>
      <c r="F13" s="102"/>
      <c r="G13" s="102"/>
      <c r="H13" s="128"/>
    </row>
    <row r="14" spans="1:8" ht="185.25" customHeight="1" thickBot="1" x14ac:dyDescent="0.35">
      <c r="A14" s="20"/>
      <c r="B14" s="114" t="s">
        <v>68</v>
      </c>
      <c r="C14" s="99"/>
      <c r="D14" s="99"/>
      <c r="E14" s="99"/>
      <c r="F14" s="99"/>
      <c r="G14" s="99"/>
      <c r="H14" s="129" t="s">
        <v>1467</v>
      </c>
    </row>
    <row r="15" spans="1:8" ht="15" thickBot="1" x14ac:dyDescent="0.35">
      <c r="A15" s="16"/>
      <c r="B15" s="101" t="s">
        <v>13</v>
      </c>
      <c r="C15" s="102"/>
      <c r="D15" s="102"/>
      <c r="E15" s="102"/>
      <c r="F15" s="102"/>
      <c r="G15" s="102"/>
      <c r="H15" s="128"/>
    </row>
    <row r="16" spans="1:8" ht="112.5" customHeight="1" thickBot="1" x14ac:dyDescent="0.35">
      <c r="A16" s="20"/>
      <c r="B16" s="114" t="s">
        <v>69</v>
      </c>
      <c r="C16" s="99"/>
      <c r="D16" s="99"/>
      <c r="E16" s="99"/>
      <c r="F16" s="99"/>
      <c r="G16" s="99"/>
      <c r="H16" s="129" t="s">
        <v>1467</v>
      </c>
    </row>
    <row r="17" spans="1:8" ht="15" thickBot="1" x14ac:dyDescent="0.35">
      <c r="A17" s="16"/>
      <c r="B17" s="101" t="s">
        <v>13</v>
      </c>
      <c r="C17" s="102"/>
      <c r="D17" s="102"/>
      <c r="E17" s="102"/>
      <c r="F17" s="102"/>
      <c r="G17" s="102"/>
      <c r="H17" s="128"/>
    </row>
    <row r="18" spans="1:8" ht="29.4" thickBot="1" x14ac:dyDescent="0.35">
      <c r="A18" s="104"/>
      <c r="B18" s="17" t="s">
        <v>46</v>
      </c>
      <c r="C18" s="21" t="s">
        <v>47</v>
      </c>
      <c r="D18" s="21" t="s">
        <v>48</v>
      </c>
      <c r="E18" s="21" t="s">
        <v>49</v>
      </c>
      <c r="F18" s="21" t="s">
        <v>50</v>
      </c>
      <c r="G18" s="125" t="s">
        <v>51</v>
      </c>
      <c r="H18" s="128"/>
    </row>
    <row r="19" spans="1:8" ht="15" thickBot="1" x14ac:dyDescent="0.35">
      <c r="A19" s="105"/>
      <c r="B19" s="17" t="s">
        <v>52</v>
      </c>
      <c r="C19" s="17"/>
      <c r="D19" s="17"/>
      <c r="E19" s="17"/>
      <c r="F19" s="17"/>
      <c r="G19" s="126"/>
      <c r="H19" s="128"/>
    </row>
    <row r="20" spans="1:8" ht="15" thickBot="1" x14ac:dyDescent="0.35">
      <c r="A20" s="105"/>
      <c r="B20" s="17" t="s">
        <v>53</v>
      </c>
      <c r="C20" s="17"/>
      <c r="D20" s="22"/>
      <c r="E20" s="133"/>
      <c r="F20" s="133"/>
      <c r="G20" s="126"/>
      <c r="H20" s="128"/>
    </row>
    <row r="21" spans="1:8" ht="15" thickBot="1" x14ac:dyDescent="0.35">
      <c r="A21" s="105"/>
      <c r="B21" s="17" t="s">
        <v>54</v>
      </c>
      <c r="C21" s="22"/>
      <c r="D21" s="17"/>
      <c r="E21" s="17"/>
      <c r="F21" s="17"/>
      <c r="G21" s="126"/>
      <c r="H21" s="128"/>
    </row>
    <row r="22" spans="1:8" ht="15" thickBot="1" x14ac:dyDescent="0.35">
      <c r="A22" s="105"/>
      <c r="B22" s="17" t="s">
        <v>55</v>
      </c>
      <c r="C22" s="17"/>
      <c r="D22" s="17"/>
      <c r="E22" s="17"/>
      <c r="F22" s="17"/>
      <c r="G22" s="126"/>
      <c r="H22" s="128"/>
    </row>
    <row r="23" spans="1:8" ht="15" thickBot="1" x14ac:dyDescent="0.35">
      <c r="A23" s="105"/>
      <c r="B23" s="17" t="s">
        <v>56</v>
      </c>
      <c r="C23" s="17"/>
      <c r="D23" s="17"/>
      <c r="E23" s="17"/>
      <c r="F23" s="17"/>
      <c r="G23" s="126"/>
      <c r="H23" s="128"/>
    </row>
    <row r="24" spans="1:8" ht="15" thickBot="1" x14ac:dyDescent="0.35">
      <c r="A24" s="105"/>
      <c r="B24" s="17" t="s">
        <v>57</v>
      </c>
      <c r="C24" s="17"/>
      <c r="D24" s="17"/>
      <c r="E24" s="17"/>
      <c r="F24" s="17"/>
      <c r="G24" s="126"/>
      <c r="H24" s="128"/>
    </row>
    <row r="25" spans="1:8" ht="15" thickBot="1" x14ac:dyDescent="0.35">
      <c r="A25" s="106"/>
      <c r="B25" s="23" t="s">
        <v>58</v>
      </c>
      <c r="C25" s="17"/>
      <c r="D25" s="17"/>
      <c r="E25" s="17"/>
      <c r="F25" s="17"/>
      <c r="G25" s="126"/>
      <c r="H25" s="128"/>
    </row>
    <row r="26" spans="1:8" ht="15" thickBot="1" x14ac:dyDescent="0.35">
      <c r="A26" s="50"/>
      <c r="B26" s="101" t="s">
        <v>13</v>
      </c>
      <c r="C26" s="102"/>
      <c r="D26" s="102"/>
      <c r="E26" s="102"/>
      <c r="F26" s="102"/>
      <c r="G26" s="102"/>
      <c r="H26" s="128"/>
    </row>
    <row r="27" spans="1:8" ht="170.25" customHeight="1" thickBot="1" x14ac:dyDescent="0.35">
      <c r="A27" s="20"/>
      <c r="B27" s="114" t="s">
        <v>70</v>
      </c>
      <c r="C27" s="99"/>
      <c r="D27" s="99"/>
      <c r="E27" s="99"/>
      <c r="F27" s="99"/>
      <c r="G27" s="99"/>
      <c r="H27" s="129" t="s">
        <v>1467</v>
      </c>
    </row>
    <row r="28" spans="1:8" ht="15" thickBot="1" x14ac:dyDescent="0.35">
      <c r="A28" s="16"/>
      <c r="B28" s="101" t="s">
        <v>13</v>
      </c>
      <c r="C28" s="102"/>
      <c r="D28" s="102"/>
      <c r="E28" s="102"/>
      <c r="F28" s="102"/>
      <c r="G28" s="102"/>
      <c r="H28" s="128"/>
    </row>
  </sheetData>
  <mergeCells count="14">
    <mergeCell ref="B26:G26"/>
    <mergeCell ref="B27:G27"/>
    <mergeCell ref="B28:G28"/>
    <mergeCell ref="B14:G14"/>
    <mergeCell ref="B15:G15"/>
    <mergeCell ref="B16:G16"/>
    <mergeCell ref="B17:G17"/>
    <mergeCell ref="A1:G1"/>
    <mergeCell ref="A18:A25"/>
    <mergeCell ref="B3:G3"/>
    <mergeCell ref="B4:G4"/>
    <mergeCell ref="A5:A12"/>
    <mergeCell ref="B13:G13"/>
    <mergeCell ref="B2: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AB3DA-6192-4451-BF93-07583E0F8CD8}">
  <sheetPr>
    <tabColor theme="3"/>
    <pageSetUpPr fitToPage="1"/>
  </sheetPr>
  <dimension ref="A1:B31"/>
  <sheetViews>
    <sheetView topLeftCell="B1" zoomScaleNormal="100" workbookViewId="0">
      <selection activeCell="C10" sqref="C10"/>
    </sheetView>
  </sheetViews>
  <sheetFormatPr defaultRowHeight="14.4" x14ac:dyDescent="0.3"/>
  <cols>
    <col min="1" max="1" width="8.88671875" style="48" customWidth="1"/>
    <col min="2" max="2" width="115.6640625" customWidth="1"/>
  </cols>
  <sheetData>
    <row r="1" spans="1:2" ht="17.399999999999999" customHeight="1" x14ac:dyDescent="0.3">
      <c r="A1" s="94" t="s">
        <v>71</v>
      </c>
      <c r="B1" s="95"/>
    </row>
    <row r="2" spans="1:2" ht="69" customHeight="1" thickBot="1" x14ac:dyDescent="0.35">
      <c r="A2" s="55"/>
      <c r="B2" s="14" t="s">
        <v>72</v>
      </c>
    </row>
    <row r="3" spans="1:2" ht="15" thickBot="1" x14ac:dyDescent="0.35">
      <c r="A3" s="56"/>
      <c r="B3" s="17"/>
    </row>
    <row r="4" spans="1:2" ht="72.599999999999994" thickBot="1" x14ac:dyDescent="0.35">
      <c r="A4" s="54">
        <v>1</v>
      </c>
      <c r="B4" s="19" t="s">
        <v>73</v>
      </c>
    </row>
    <row r="5" spans="1:2" ht="15" thickBot="1" x14ac:dyDescent="0.35">
      <c r="A5" s="56"/>
      <c r="B5" s="57" t="s">
        <v>74</v>
      </c>
    </row>
    <row r="6" spans="1:2" ht="99.9" customHeight="1" thickBot="1" x14ac:dyDescent="0.35">
      <c r="A6" s="54">
        <v>2</v>
      </c>
      <c r="B6" s="19" t="s">
        <v>75</v>
      </c>
    </row>
    <row r="7" spans="1:2" ht="15" thickBot="1" x14ac:dyDescent="0.35">
      <c r="A7" s="56"/>
      <c r="B7" s="57" t="s">
        <v>74</v>
      </c>
    </row>
    <row r="8" spans="1:2" ht="15" thickBot="1" x14ac:dyDescent="0.35">
      <c r="A8" s="54">
        <v>3</v>
      </c>
      <c r="B8" s="19" t="s">
        <v>76</v>
      </c>
    </row>
    <row r="9" spans="1:2" ht="15" thickBot="1" x14ac:dyDescent="0.35">
      <c r="A9" s="56"/>
      <c r="B9" s="57" t="s">
        <v>74</v>
      </c>
    </row>
    <row r="10" spans="1:2" ht="238.5" customHeight="1" thickBot="1" x14ac:dyDescent="0.35">
      <c r="A10" s="54">
        <v>4</v>
      </c>
      <c r="B10" s="19" t="s">
        <v>77</v>
      </c>
    </row>
    <row r="11" spans="1:2" ht="15" thickBot="1" x14ac:dyDescent="0.35">
      <c r="A11" s="56"/>
      <c r="B11" s="57" t="s">
        <v>74</v>
      </c>
    </row>
    <row r="12" spans="1:2" ht="43.8" thickBot="1" x14ac:dyDescent="0.35">
      <c r="A12" s="54">
        <v>5</v>
      </c>
      <c r="B12" s="19" t="s">
        <v>78</v>
      </c>
    </row>
    <row r="13" spans="1:2" ht="15" thickBot="1" x14ac:dyDescent="0.35">
      <c r="A13" s="56"/>
      <c r="B13" s="57" t="s">
        <v>74</v>
      </c>
    </row>
    <row r="14" spans="1:2" ht="72.599999999999994" thickBot="1" x14ac:dyDescent="0.35">
      <c r="A14" s="54">
        <v>6</v>
      </c>
      <c r="B14" s="19" t="s">
        <v>79</v>
      </c>
    </row>
    <row r="15" spans="1:2" ht="15" thickBot="1" x14ac:dyDescent="0.35">
      <c r="A15" s="56"/>
      <c r="B15" s="57" t="s">
        <v>74</v>
      </c>
    </row>
    <row r="16" spans="1:2" ht="43.8" thickBot="1" x14ac:dyDescent="0.35">
      <c r="A16" s="54">
        <v>7</v>
      </c>
      <c r="B16" s="19" t="s">
        <v>80</v>
      </c>
    </row>
    <row r="17" spans="1:2" ht="15" thickBot="1" x14ac:dyDescent="0.35">
      <c r="A17" s="56"/>
      <c r="B17" s="57" t="s">
        <v>74</v>
      </c>
    </row>
    <row r="18" spans="1:2" ht="58.2" thickBot="1" x14ac:dyDescent="0.35">
      <c r="A18" s="54">
        <v>8</v>
      </c>
      <c r="B18" s="19" t="s">
        <v>81</v>
      </c>
    </row>
    <row r="19" spans="1:2" ht="15" thickBot="1" x14ac:dyDescent="0.35">
      <c r="A19" s="56"/>
      <c r="B19" s="57" t="s">
        <v>74</v>
      </c>
    </row>
    <row r="20" spans="1:2" ht="396" customHeight="1" thickBot="1" x14ac:dyDescent="0.35">
      <c r="A20" s="54">
        <v>9</v>
      </c>
      <c r="B20" s="19" t="s">
        <v>82</v>
      </c>
    </row>
    <row r="21" spans="1:2" ht="15" thickBot="1" x14ac:dyDescent="0.35">
      <c r="A21" s="56"/>
      <c r="B21" s="57" t="s">
        <v>74</v>
      </c>
    </row>
    <row r="22" spans="1:2" ht="132.75" customHeight="1" thickBot="1" x14ac:dyDescent="0.35">
      <c r="A22" s="54">
        <v>10</v>
      </c>
      <c r="B22" s="19" t="s">
        <v>83</v>
      </c>
    </row>
    <row r="23" spans="1:2" ht="15" thickBot="1" x14ac:dyDescent="0.35">
      <c r="A23" s="56"/>
      <c r="B23" s="57" t="s">
        <v>74</v>
      </c>
    </row>
    <row r="24" spans="1:2" ht="181.5" customHeight="1" thickBot="1" x14ac:dyDescent="0.35">
      <c r="A24" s="54">
        <v>11</v>
      </c>
      <c r="B24" s="19" t="s">
        <v>84</v>
      </c>
    </row>
    <row r="25" spans="1:2" ht="15" thickBot="1" x14ac:dyDescent="0.35">
      <c r="A25" s="56"/>
      <c r="B25" s="57" t="s">
        <v>74</v>
      </c>
    </row>
    <row r="26" spans="1:2" ht="138" customHeight="1" thickBot="1" x14ac:dyDescent="0.35">
      <c r="A26" s="54">
        <v>12</v>
      </c>
      <c r="B26" s="19" t="s">
        <v>85</v>
      </c>
    </row>
    <row r="27" spans="1:2" ht="15" thickBot="1" x14ac:dyDescent="0.35">
      <c r="A27" s="56"/>
      <c r="B27" s="57" t="s">
        <v>74</v>
      </c>
    </row>
    <row r="28" spans="1:2" ht="43.8" thickBot="1" x14ac:dyDescent="0.35">
      <c r="A28" s="54">
        <v>13</v>
      </c>
      <c r="B28" s="19" t="s">
        <v>86</v>
      </c>
    </row>
    <row r="29" spans="1:2" ht="15" thickBot="1" x14ac:dyDescent="0.35">
      <c r="A29" s="56"/>
      <c r="B29" s="57" t="s">
        <v>74</v>
      </c>
    </row>
    <row r="30" spans="1:2" ht="87" thickBot="1" x14ac:dyDescent="0.35">
      <c r="A30" s="54">
        <v>14</v>
      </c>
      <c r="B30" s="19" t="s">
        <v>87</v>
      </c>
    </row>
    <row r="31" spans="1:2" ht="15" thickBot="1" x14ac:dyDescent="0.35">
      <c r="A31" s="56"/>
      <c r="B31" s="57" t="s">
        <v>74</v>
      </c>
    </row>
  </sheetData>
  <mergeCells count="1">
    <mergeCell ref="A1:B1"/>
  </mergeCells>
  <pageMargins left="0.7" right="0.7"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5E286-D2E1-48B6-81FC-202B8EE5AF74}">
  <sheetPr>
    <tabColor theme="3"/>
  </sheetPr>
  <dimension ref="A1:G73"/>
  <sheetViews>
    <sheetView zoomScaleNormal="100" workbookViewId="0">
      <selection activeCell="B48" sqref="B48"/>
    </sheetView>
  </sheetViews>
  <sheetFormatPr defaultRowHeight="14.4" x14ac:dyDescent="0.3"/>
  <cols>
    <col min="1" max="1" width="8.88671875" style="48" customWidth="1"/>
    <col min="2" max="2" width="115.6640625" customWidth="1"/>
  </cols>
  <sheetData>
    <row r="1" spans="1:7" ht="17.399999999999999" customHeight="1" x14ac:dyDescent="0.3">
      <c r="A1" s="94" t="s">
        <v>88</v>
      </c>
      <c r="B1" s="95"/>
    </row>
    <row r="2" spans="1:7" ht="70.2" customHeight="1" thickBot="1" x14ac:dyDescent="0.35">
      <c r="A2" s="55"/>
      <c r="B2" s="14" t="s">
        <v>89</v>
      </c>
    </row>
    <row r="3" spans="1:7" ht="15" thickBot="1" x14ac:dyDescent="0.35">
      <c r="A3" s="56"/>
      <c r="B3" s="17"/>
      <c r="D3" s="53"/>
      <c r="E3" s="53"/>
      <c r="F3" s="53"/>
      <c r="G3" s="53"/>
    </row>
    <row r="4" spans="1:7" ht="169.5" customHeight="1" thickBot="1" x14ac:dyDescent="0.35">
      <c r="A4" s="54">
        <v>1</v>
      </c>
      <c r="B4" s="19" t="s">
        <v>90</v>
      </c>
      <c r="D4" s="51"/>
      <c r="E4" s="52"/>
      <c r="F4" s="51"/>
      <c r="G4" s="51"/>
    </row>
    <row r="5" spans="1:7" ht="15" thickBot="1" x14ac:dyDescent="0.35">
      <c r="A5" s="56"/>
      <c r="B5" s="57" t="s">
        <v>91</v>
      </c>
      <c r="D5" s="51"/>
      <c r="E5" s="52"/>
      <c r="F5" s="51"/>
      <c r="G5" s="51"/>
    </row>
    <row r="6" spans="1:7" ht="15" thickBot="1" x14ac:dyDescent="0.35">
      <c r="A6" s="54">
        <v>2</v>
      </c>
      <c r="B6" s="19" t="s">
        <v>92</v>
      </c>
      <c r="D6" s="51"/>
      <c r="E6" s="52"/>
      <c r="F6" s="51"/>
      <c r="G6" s="51"/>
    </row>
    <row r="7" spans="1:7" ht="15" thickBot="1" x14ac:dyDescent="0.35">
      <c r="A7" s="56"/>
      <c r="B7" s="57" t="s">
        <v>91</v>
      </c>
      <c r="D7" s="52"/>
      <c r="E7" s="51"/>
      <c r="F7" s="51"/>
      <c r="G7" s="51"/>
    </row>
    <row r="8" spans="1:7" ht="43.8" thickBot="1" x14ac:dyDescent="0.35">
      <c r="A8" s="54">
        <v>3</v>
      </c>
      <c r="B8" s="19" t="s">
        <v>93</v>
      </c>
      <c r="D8" s="51"/>
    </row>
    <row r="9" spans="1:7" ht="15" thickBot="1" x14ac:dyDescent="0.35">
      <c r="A9" s="56"/>
      <c r="B9" s="57" t="s">
        <v>91</v>
      </c>
    </row>
    <row r="10" spans="1:7" ht="169.5" customHeight="1" thickBot="1" x14ac:dyDescent="0.35">
      <c r="A10" s="54">
        <v>4</v>
      </c>
      <c r="B10" s="19" t="s">
        <v>94</v>
      </c>
    </row>
    <row r="11" spans="1:7" ht="15" thickBot="1" x14ac:dyDescent="0.35">
      <c r="A11" s="56"/>
      <c r="B11" s="57" t="s">
        <v>91</v>
      </c>
    </row>
    <row r="12" spans="1:7" ht="43.8" thickBot="1" x14ac:dyDescent="0.35">
      <c r="A12" s="54">
        <v>5</v>
      </c>
      <c r="B12" s="19" t="s">
        <v>95</v>
      </c>
    </row>
    <row r="13" spans="1:7" ht="15" thickBot="1" x14ac:dyDescent="0.35">
      <c r="A13" s="56"/>
      <c r="B13" s="57" t="s">
        <v>91</v>
      </c>
    </row>
    <row r="14" spans="1:7" ht="29.4" thickBot="1" x14ac:dyDescent="0.35">
      <c r="A14" s="54">
        <v>6</v>
      </c>
      <c r="B14" s="19" t="s">
        <v>96</v>
      </c>
    </row>
    <row r="15" spans="1:7" ht="15" thickBot="1" x14ac:dyDescent="0.35">
      <c r="A15" s="56"/>
      <c r="B15" s="57" t="s">
        <v>91</v>
      </c>
    </row>
    <row r="16" spans="1:7" ht="43.8" thickBot="1" x14ac:dyDescent="0.35">
      <c r="A16" s="54">
        <v>7</v>
      </c>
      <c r="B16" s="19" t="s">
        <v>97</v>
      </c>
    </row>
    <row r="17" spans="1:2" ht="15" thickBot="1" x14ac:dyDescent="0.35">
      <c r="A17" s="56"/>
      <c r="B17" s="57" t="s">
        <v>91</v>
      </c>
    </row>
    <row r="18" spans="1:2" ht="15" thickBot="1" x14ac:dyDescent="0.35">
      <c r="A18" s="54">
        <v>8</v>
      </c>
      <c r="B18" s="19" t="s">
        <v>98</v>
      </c>
    </row>
    <row r="19" spans="1:2" ht="15" thickBot="1" x14ac:dyDescent="0.35">
      <c r="A19" s="56"/>
      <c r="B19" s="57" t="s">
        <v>91</v>
      </c>
    </row>
    <row r="20" spans="1:2" ht="43.8" thickBot="1" x14ac:dyDescent="0.35">
      <c r="A20" s="54">
        <v>9</v>
      </c>
      <c r="B20" s="19" t="s">
        <v>99</v>
      </c>
    </row>
    <row r="21" spans="1:2" ht="15" thickBot="1" x14ac:dyDescent="0.35">
      <c r="A21" s="56"/>
      <c r="B21" s="57" t="s">
        <v>91</v>
      </c>
    </row>
    <row r="22" spans="1:2" ht="29.4" thickBot="1" x14ac:dyDescent="0.35">
      <c r="A22" s="54">
        <v>10</v>
      </c>
      <c r="B22" s="19" t="s">
        <v>100</v>
      </c>
    </row>
    <row r="23" spans="1:2" ht="15" thickBot="1" x14ac:dyDescent="0.35">
      <c r="A23" s="56"/>
      <c r="B23" s="57" t="s">
        <v>91</v>
      </c>
    </row>
    <row r="24" spans="1:2" ht="29.4" thickBot="1" x14ac:dyDescent="0.35">
      <c r="A24" s="54">
        <v>11</v>
      </c>
      <c r="B24" s="19" t="s">
        <v>101</v>
      </c>
    </row>
    <row r="25" spans="1:2" ht="15" thickBot="1" x14ac:dyDescent="0.35">
      <c r="A25" s="56"/>
      <c r="B25" s="57" t="s">
        <v>91</v>
      </c>
    </row>
    <row r="26" spans="1:2" ht="29.4" thickBot="1" x14ac:dyDescent="0.35">
      <c r="A26" s="54">
        <v>12</v>
      </c>
      <c r="B26" s="19" t="s">
        <v>102</v>
      </c>
    </row>
    <row r="27" spans="1:2" ht="15" thickBot="1" x14ac:dyDescent="0.35">
      <c r="A27" s="56"/>
      <c r="B27" s="57" t="s">
        <v>91</v>
      </c>
    </row>
    <row r="28" spans="1:2" ht="29.4" thickBot="1" x14ac:dyDescent="0.35">
      <c r="A28" s="54">
        <v>13</v>
      </c>
      <c r="B28" s="19" t="s">
        <v>103</v>
      </c>
    </row>
    <row r="29" spans="1:2" ht="15" thickBot="1" x14ac:dyDescent="0.35">
      <c r="A29" s="56"/>
      <c r="B29" s="57" t="s">
        <v>91</v>
      </c>
    </row>
    <row r="30" spans="1:2" ht="29.4" thickBot="1" x14ac:dyDescent="0.35">
      <c r="A30" s="54">
        <v>14</v>
      </c>
      <c r="B30" s="19" t="s">
        <v>104</v>
      </c>
    </row>
    <row r="31" spans="1:2" ht="15" thickBot="1" x14ac:dyDescent="0.35">
      <c r="A31" s="56"/>
      <c r="B31" s="57" t="s">
        <v>91</v>
      </c>
    </row>
    <row r="32" spans="1:2" ht="43.8" thickBot="1" x14ac:dyDescent="0.35">
      <c r="A32" s="54">
        <v>15</v>
      </c>
      <c r="B32" s="19" t="s">
        <v>105</v>
      </c>
    </row>
    <row r="33" spans="1:2" ht="15" thickBot="1" x14ac:dyDescent="0.35">
      <c r="A33" s="56"/>
      <c r="B33" s="57" t="s">
        <v>91</v>
      </c>
    </row>
    <row r="34" spans="1:2" ht="29.4" thickBot="1" x14ac:dyDescent="0.35">
      <c r="A34" s="54">
        <v>16</v>
      </c>
      <c r="B34" s="19" t="s">
        <v>106</v>
      </c>
    </row>
    <row r="35" spans="1:2" ht="15" thickBot="1" x14ac:dyDescent="0.35">
      <c r="A35" s="56"/>
      <c r="B35" s="57" t="s">
        <v>91</v>
      </c>
    </row>
    <row r="36" spans="1:2" ht="36" customHeight="1" thickBot="1" x14ac:dyDescent="0.35">
      <c r="A36" s="54">
        <v>17</v>
      </c>
      <c r="B36" s="19" t="s">
        <v>107</v>
      </c>
    </row>
    <row r="37" spans="1:2" ht="15" thickBot="1" x14ac:dyDescent="0.35">
      <c r="A37" s="56"/>
      <c r="B37" s="57" t="s">
        <v>91</v>
      </c>
    </row>
    <row r="38" spans="1:2" ht="29.4" thickBot="1" x14ac:dyDescent="0.35">
      <c r="A38" s="54">
        <v>18</v>
      </c>
      <c r="B38" s="19" t="s">
        <v>108</v>
      </c>
    </row>
    <row r="39" spans="1:2" ht="15" thickBot="1" x14ac:dyDescent="0.35">
      <c r="A39" s="56"/>
      <c r="B39" s="57" t="s">
        <v>91</v>
      </c>
    </row>
    <row r="40" spans="1:2" ht="59.1" customHeight="1" thickBot="1" x14ac:dyDescent="0.35">
      <c r="A40" s="54">
        <v>19</v>
      </c>
      <c r="B40" s="19" t="s">
        <v>109</v>
      </c>
    </row>
    <row r="41" spans="1:2" ht="15" thickBot="1" x14ac:dyDescent="0.35">
      <c r="A41" s="56"/>
      <c r="B41" s="57" t="s">
        <v>91</v>
      </c>
    </row>
    <row r="42" spans="1:2" ht="29.4" thickBot="1" x14ac:dyDescent="0.35">
      <c r="A42" s="54">
        <v>20</v>
      </c>
      <c r="B42" s="19" t="s">
        <v>110</v>
      </c>
    </row>
    <row r="43" spans="1:2" ht="15" thickBot="1" x14ac:dyDescent="0.35">
      <c r="A43" s="56"/>
      <c r="B43" s="57" t="s">
        <v>91</v>
      </c>
    </row>
    <row r="44" spans="1:2" ht="29.4" thickBot="1" x14ac:dyDescent="0.35">
      <c r="A44" s="54">
        <v>21</v>
      </c>
      <c r="B44" s="19" t="s">
        <v>111</v>
      </c>
    </row>
    <row r="45" spans="1:2" ht="15" thickBot="1" x14ac:dyDescent="0.35">
      <c r="A45" s="56"/>
      <c r="B45" s="57" t="s">
        <v>91</v>
      </c>
    </row>
    <row r="46" spans="1:2" ht="86.4" x14ac:dyDescent="0.3">
      <c r="A46" s="54">
        <v>22</v>
      </c>
      <c r="B46" s="63" t="s">
        <v>112</v>
      </c>
    </row>
    <row r="47" spans="1:2" ht="15" thickBot="1" x14ac:dyDescent="0.35">
      <c r="A47" s="56"/>
      <c r="B47" s="57" t="s">
        <v>91</v>
      </c>
    </row>
    <row r="48" spans="1:2" ht="72" customHeight="1" x14ac:dyDescent="0.3">
      <c r="A48" s="54">
        <v>23</v>
      </c>
      <c r="B48" s="63" t="s">
        <v>113</v>
      </c>
    </row>
    <row r="49" spans="1:2" ht="15" thickBot="1" x14ac:dyDescent="0.35">
      <c r="A49" s="56"/>
      <c r="B49" s="57" t="s">
        <v>91</v>
      </c>
    </row>
    <row r="50" spans="1:2" ht="58.2" thickBot="1" x14ac:dyDescent="0.35">
      <c r="A50" s="54">
        <v>24</v>
      </c>
      <c r="B50" s="19" t="s">
        <v>114</v>
      </c>
    </row>
    <row r="51" spans="1:2" ht="15" thickBot="1" x14ac:dyDescent="0.35">
      <c r="A51" s="56"/>
      <c r="B51" s="57" t="s">
        <v>91</v>
      </c>
    </row>
    <row r="52" spans="1:2" ht="29.4" thickBot="1" x14ac:dyDescent="0.35">
      <c r="A52" s="54">
        <v>25</v>
      </c>
      <c r="B52" s="19" t="s">
        <v>115</v>
      </c>
    </row>
    <row r="53" spans="1:2" ht="15" thickBot="1" x14ac:dyDescent="0.35">
      <c r="A53" s="56"/>
      <c r="B53" s="57" t="s">
        <v>91</v>
      </c>
    </row>
    <row r="54" spans="1:2" ht="15" thickBot="1" x14ac:dyDescent="0.35">
      <c r="A54" s="54">
        <v>26</v>
      </c>
      <c r="B54" s="19" t="s">
        <v>116</v>
      </c>
    </row>
    <row r="55" spans="1:2" ht="15" thickBot="1" x14ac:dyDescent="0.35">
      <c r="A55" s="56"/>
      <c r="B55" s="57" t="s">
        <v>91</v>
      </c>
    </row>
    <row r="56" spans="1:2" ht="87" thickBot="1" x14ac:dyDescent="0.35">
      <c r="A56" s="54">
        <v>27</v>
      </c>
      <c r="B56" s="19" t="s">
        <v>117</v>
      </c>
    </row>
    <row r="57" spans="1:2" ht="15" thickBot="1" x14ac:dyDescent="0.35">
      <c r="A57" s="56"/>
      <c r="B57" s="57" t="s">
        <v>91</v>
      </c>
    </row>
    <row r="58" spans="1:2" ht="15" thickBot="1" x14ac:dyDescent="0.35">
      <c r="A58" s="54">
        <v>28</v>
      </c>
      <c r="B58" s="19" t="s">
        <v>118</v>
      </c>
    </row>
    <row r="59" spans="1:2" ht="15" thickBot="1" x14ac:dyDescent="0.35">
      <c r="A59" s="56"/>
      <c r="B59" s="57" t="s">
        <v>91</v>
      </c>
    </row>
    <row r="60" spans="1:2" ht="29.4" thickBot="1" x14ac:dyDescent="0.35">
      <c r="A60" s="54">
        <v>29</v>
      </c>
      <c r="B60" s="19" t="s">
        <v>119</v>
      </c>
    </row>
    <row r="61" spans="1:2" ht="15" thickBot="1" x14ac:dyDescent="0.35">
      <c r="A61" s="56"/>
      <c r="B61" s="57" t="s">
        <v>91</v>
      </c>
    </row>
    <row r="62" spans="1:2" ht="72.599999999999994" thickBot="1" x14ac:dyDescent="0.35">
      <c r="A62" s="54">
        <v>30</v>
      </c>
      <c r="B62" s="19" t="s">
        <v>120</v>
      </c>
    </row>
    <row r="63" spans="1:2" ht="15" thickBot="1" x14ac:dyDescent="0.35">
      <c r="A63" s="56"/>
      <c r="B63" s="57" t="s">
        <v>91</v>
      </c>
    </row>
    <row r="64" spans="1:2" ht="29.4" thickBot="1" x14ac:dyDescent="0.35">
      <c r="A64" s="54">
        <v>31</v>
      </c>
      <c r="B64" s="19" t="s">
        <v>121</v>
      </c>
    </row>
    <row r="65" spans="1:2" ht="15" thickBot="1" x14ac:dyDescent="0.35">
      <c r="A65" s="56"/>
      <c r="B65" s="57" t="s">
        <v>91</v>
      </c>
    </row>
    <row r="66" spans="1:2" ht="43.8" thickBot="1" x14ac:dyDescent="0.35">
      <c r="A66" s="54">
        <v>32</v>
      </c>
      <c r="B66" s="19" t="s">
        <v>122</v>
      </c>
    </row>
    <row r="67" spans="1:2" ht="15" thickBot="1" x14ac:dyDescent="0.35">
      <c r="A67" s="56"/>
      <c r="B67" s="57" t="s">
        <v>91</v>
      </c>
    </row>
    <row r="68" spans="1:2" ht="101.4" thickBot="1" x14ac:dyDescent="0.35">
      <c r="A68" s="54">
        <v>33</v>
      </c>
      <c r="B68" s="19" t="s">
        <v>123</v>
      </c>
    </row>
    <row r="69" spans="1:2" ht="15" thickBot="1" x14ac:dyDescent="0.35">
      <c r="A69" s="56"/>
      <c r="B69" s="57" t="s">
        <v>91</v>
      </c>
    </row>
    <row r="70" spans="1:2" ht="43.8" thickBot="1" x14ac:dyDescent="0.35">
      <c r="A70" s="54">
        <v>34</v>
      </c>
      <c r="B70" s="19" t="s">
        <v>124</v>
      </c>
    </row>
    <row r="71" spans="1:2" ht="15" thickBot="1" x14ac:dyDescent="0.35">
      <c r="A71" s="56"/>
      <c r="B71" s="57" t="s">
        <v>91</v>
      </c>
    </row>
    <row r="72" spans="1:2" ht="29.4" thickBot="1" x14ac:dyDescent="0.35">
      <c r="A72" s="54">
        <v>35</v>
      </c>
      <c r="B72" s="19" t="s">
        <v>125</v>
      </c>
    </row>
    <row r="73" spans="1:2" ht="15" thickBot="1" x14ac:dyDescent="0.35">
      <c r="A73" s="56"/>
      <c r="B73" s="57" t="s">
        <v>91</v>
      </c>
    </row>
  </sheetData>
  <mergeCells count="1">
    <mergeCell ref="A1:B1"/>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C6D7D-DB09-4967-B9C9-807211552B97}">
  <sheetPr>
    <tabColor theme="7" tint="0.79998168889431442"/>
  </sheetPr>
  <dimension ref="A1:F256"/>
  <sheetViews>
    <sheetView workbookViewId="0">
      <selection activeCell="G3" sqref="G3"/>
    </sheetView>
  </sheetViews>
  <sheetFormatPr defaultColWidth="8.6640625" defaultRowHeight="13.8" x14ac:dyDescent="0.3"/>
  <cols>
    <col min="1" max="1" width="15.44140625" style="40" customWidth="1"/>
    <col min="2" max="2" width="17.44140625" style="44" customWidth="1"/>
    <col min="3" max="3" width="38.6640625" style="40" customWidth="1"/>
    <col min="4" max="4" width="17.5546875" style="40" customWidth="1"/>
    <col min="5" max="5" width="90.88671875" style="40" customWidth="1"/>
    <col min="6" max="6" width="22.5546875" style="40" customWidth="1"/>
    <col min="7" max="7" width="24.33203125" style="40" customWidth="1"/>
    <col min="8" max="16384" width="8.6640625" style="40"/>
  </cols>
  <sheetData>
    <row r="1" spans="1:6" x14ac:dyDescent="0.3">
      <c r="A1" s="115" t="str">
        <f ca="1">_xlfn.CONCAT("SHEET ", TEXT(_xlfn.SHEET()-2,0),": FUNCTIONAL REQUIREMENTS - General")</f>
        <v>SHEET 6: FUNCTIONAL REQUIREMENTS - General</v>
      </c>
      <c r="B1" s="115"/>
      <c r="C1" s="115"/>
      <c r="D1" s="115"/>
      <c r="E1" s="115"/>
      <c r="F1" s="115"/>
    </row>
    <row r="2" spans="1:6" ht="303.60000000000002" x14ac:dyDescent="0.3">
      <c r="A2" s="25" t="s">
        <v>126</v>
      </c>
      <c r="B2" s="26" t="s">
        <v>127</v>
      </c>
      <c r="C2" s="25" t="s">
        <v>128</v>
      </c>
      <c r="D2" s="25" t="s">
        <v>129</v>
      </c>
      <c r="E2" s="27" t="s">
        <v>130</v>
      </c>
      <c r="F2" s="27" t="s">
        <v>131</v>
      </c>
    </row>
    <row r="3" spans="1:6" ht="69" x14ac:dyDescent="0.3">
      <c r="A3" s="45" t="s">
        <v>132</v>
      </c>
      <c r="B3" s="6" t="s">
        <v>133</v>
      </c>
      <c r="C3" s="42" t="s">
        <v>134</v>
      </c>
      <c r="D3" s="42" t="s">
        <v>135</v>
      </c>
      <c r="E3" s="7"/>
      <c r="F3" s="7"/>
    </row>
    <row r="4" spans="1:6" ht="82.8" x14ac:dyDescent="0.3">
      <c r="A4" s="45" t="s">
        <v>132</v>
      </c>
      <c r="B4" s="30" t="s">
        <v>136</v>
      </c>
      <c r="C4" s="42" t="s">
        <v>137</v>
      </c>
      <c r="D4" s="42" t="s">
        <v>135</v>
      </c>
      <c r="E4" s="7"/>
      <c r="F4" s="7"/>
    </row>
    <row r="5" spans="1:6" ht="41.4" x14ac:dyDescent="0.3">
      <c r="A5" s="45" t="s">
        <v>132</v>
      </c>
      <c r="B5" s="6" t="s">
        <v>138</v>
      </c>
      <c r="C5" s="42" t="s">
        <v>139</v>
      </c>
      <c r="D5" s="42" t="s">
        <v>135</v>
      </c>
      <c r="E5" s="7"/>
      <c r="F5" s="7"/>
    </row>
    <row r="6" spans="1:6" ht="55.2" x14ac:dyDescent="0.3">
      <c r="A6" s="45" t="s">
        <v>132</v>
      </c>
      <c r="B6" s="30" t="s">
        <v>140</v>
      </c>
      <c r="C6" s="42" t="s">
        <v>141</v>
      </c>
      <c r="D6" s="42" t="s">
        <v>135</v>
      </c>
      <c r="E6" s="7"/>
      <c r="F6" s="7"/>
    </row>
    <row r="7" spans="1:6" ht="55.2" x14ac:dyDescent="0.3">
      <c r="A7" s="45" t="s">
        <v>132</v>
      </c>
      <c r="B7" s="6" t="s">
        <v>142</v>
      </c>
      <c r="C7" s="41" t="s">
        <v>143</v>
      </c>
      <c r="D7" s="41" t="s">
        <v>135</v>
      </c>
      <c r="E7" s="7"/>
      <c r="F7" s="7"/>
    </row>
    <row r="8" spans="1:6" ht="27.6" x14ac:dyDescent="0.3">
      <c r="A8" s="45" t="s">
        <v>144</v>
      </c>
      <c r="B8" s="30" t="s">
        <v>145</v>
      </c>
      <c r="C8" s="42" t="s">
        <v>146</v>
      </c>
      <c r="D8" s="42" t="s">
        <v>135</v>
      </c>
      <c r="E8" s="7"/>
      <c r="F8" s="7"/>
    </row>
    <row r="9" spans="1:6" ht="69" x14ac:dyDescent="0.3">
      <c r="A9" s="45" t="s">
        <v>132</v>
      </c>
      <c r="B9" s="6" t="s">
        <v>147</v>
      </c>
      <c r="C9" s="41" t="s">
        <v>148</v>
      </c>
      <c r="D9" s="41" t="s">
        <v>135</v>
      </c>
      <c r="E9" s="7"/>
      <c r="F9" s="7"/>
    </row>
    <row r="10" spans="1:6" ht="41.4" x14ac:dyDescent="0.3">
      <c r="A10" s="45" t="s">
        <v>149</v>
      </c>
      <c r="B10" s="30" t="s">
        <v>150</v>
      </c>
      <c r="C10" s="41" t="s">
        <v>151</v>
      </c>
      <c r="D10" s="41" t="s">
        <v>135</v>
      </c>
      <c r="E10" s="7"/>
      <c r="F10" s="7"/>
    </row>
    <row r="11" spans="1:6" ht="55.2" x14ac:dyDescent="0.3">
      <c r="A11" s="45" t="s">
        <v>152</v>
      </c>
      <c r="B11" s="6" t="s">
        <v>153</v>
      </c>
      <c r="C11" s="41" t="s">
        <v>154</v>
      </c>
      <c r="D11" s="41" t="s">
        <v>135</v>
      </c>
      <c r="E11" s="7"/>
      <c r="F11" s="7"/>
    </row>
    <row r="12" spans="1:6" ht="96.6" x14ac:dyDescent="0.3">
      <c r="A12" s="45" t="s">
        <v>152</v>
      </c>
      <c r="B12" s="30" t="s">
        <v>155</v>
      </c>
      <c r="C12" s="41" t="s">
        <v>156</v>
      </c>
      <c r="D12" s="41" t="s">
        <v>135</v>
      </c>
      <c r="E12" s="7"/>
      <c r="F12" s="7"/>
    </row>
    <row r="13" spans="1:6" ht="27.6" x14ac:dyDescent="0.3">
      <c r="A13" s="45" t="s">
        <v>152</v>
      </c>
      <c r="B13" s="6" t="s">
        <v>157</v>
      </c>
      <c r="C13" s="41" t="s">
        <v>158</v>
      </c>
      <c r="D13" s="41" t="s">
        <v>135</v>
      </c>
      <c r="E13" s="7"/>
      <c r="F13" s="7"/>
    </row>
    <row r="14" spans="1:6" ht="69" x14ac:dyDescent="0.3">
      <c r="A14" s="45" t="s">
        <v>159</v>
      </c>
      <c r="B14" s="30" t="s">
        <v>160</v>
      </c>
      <c r="C14" s="41" t="s">
        <v>161</v>
      </c>
      <c r="D14" s="41" t="s">
        <v>135</v>
      </c>
      <c r="E14" s="7"/>
      <c r="F14" s="7"/>
    </row>
    <row r="15" spans="1:6" ht="41.4" x14ac:dyDescent="0.3">
      <c r="A15" s="45" t="s">
        <v>159</v>
      </c>
      <c r="B15" s="6" t="s">
        <v>162</v>
      </c>
      <c r="C15" s="41" t="s">
        <v>163</v>
      </c>
      <c r="D15" s="41" t="s">
        <v>135</v>
      </c>
      <c r="E15" s="7"/>
      <c r="F15" s="7"/>
    </row>
    <row r="16" spans="1:6" ht="69" x14ac:dyDescent="0.3">
      <c r="A16" s="45" t="s">
        <v>159</v>
      </c>
      <c r="B16" s="30" t="s">
        <v>164</v>
      </c>
      <c r="C16" s="41" t="s">
        <v>165</v>
      </c>
      <c r="D16" s="41" t="s">
        <v>135</v>
      </c>
      <c r="E16" s="7"/>
      <c r="F16" s="7"/>
    </row>
    <row r="17" spans="1:6" ht="55.2" x14ac:dyDescent="0.3">
      <c r="A17" s="45" t="s">
        <v>149</v>
      </c>
      <c r="B17" s="6" t="s">
        <v>166</v>
      </c>
      <c r="C17" s="41" t="s">
        <v>167</v>
      </c>
      <c r="D17" s="41" t="s">
        <v>135</v>
      </c>
      <c r="E17" s="7"/>
      <c r="F17" s="7"/>
    </row>
    <row r="18" spans="1:6" ht="82.8" x14ac:dyDescent="0.3">
      <c r="A18" s="45" t="s">
        <v>149</v>
      </c>
      <c r="B18" s="30" t="s">
        <v>168</v>
      </c>
      <c r="C18" s="41" t="s">
        <v>169</v>
      </c>
      <c r="D18" s="41" t="s">
        <v>135</v>
      </c>
      <c r="E18" s="7"/>
      <c r="F18" s="7"/>
    </row>
    <row r="19" spans="1:6" ht="82.8" x14ac:dyDescent="0.3">
      <c r="A19" s="45" t="s">
        <v>149</v>
      </c>
      <c r="B19" s="6" t="s">
        <v>170</v>
      </c>
      <c r="C19" s="41" t="s">
        <v>171</v>
      </c>
      <c r="D19" s="41" t="s">
        <v>135</v>
      </c>
      <c r="E19" s="7"/>
      <c r="F19" s="7"/>
    </row>
    <row r="20" spans="1:6" ht="55.2" x14ac:dyDescent="0.3">
      <c r="A20" s="45" t="s">
        <v>172</v>
      </c>
      <c r="B20" s="30" t="s">
        <v>173</v>
      </c>
      <c r="C20" s="41" t="s">
        <v>174</v>
      </c>
      <c r="D20" s="41" t="s">
        <v>135</v>
      </c>
      <c r="E20" s="7"/>
      <c r="F20" s="7"/>
    </row>
    <row r="21" spans="1:6" ht="82.8" x14ac:dyDescent="0.3">
      <c r="A21" s="45" t="s">
        <v>172</v>
      </c>
      <c r="B21" s="6" t="s">
        <v>175</v>
      </c>
      <c r="C21" s="42" t="s">
        <v>176</v>
      </c>
      <c r="D21" s="42" t="s">
        <v>135</v>
      </c>
      <c r="E21" s="7"/>
      <c r="F21" s="7"/>
    </row>
    <row r="22" spans="1:6" ht="69" x14ac:dyDescent="0.3">
      <c r="A22" s="45" t="s">
        <v>172</v>
      </c>
      <c r="B22" s="30" t="s">
        <v>177</v>
      </c>
      <c r="C22" s="41" t="s">
        <v>178</v>
      </c>
      <c r="D22" s="41" t="s">
        <v>135</v>
      </c>
      <c r="E22" s="7"/>
      <c r="F22" s="7"/>
    </row>
    <row r="23" spans="1:6" ht="55.2" x14ac:dyDescent="0.3">
      <c r="A23" s="45" t="s">
        <v>172</v>
      </c>
      <c r="B23" s="6" t="s">
        <v>179</v>
      </c>
      <c r="C23" s="41" t="s">
        <v>180</v>
      </c>
      <c r="D23" s="41" t="s">
        <v>135</v>
      </c>
      <c r="E23" s="7"/>
      <c r="F23" s="7"/>
    </row>
    <row r="24" spans="1:6" ht="41.4" x14ac:dyDescent="0.3">
      <c r="A24" s="45" t="s">
        <v>149</v>
      </c>
      <c r="B24" s="30" t="s">
        <v>181</v>
      </c>
      <c r="C24" s="41" t="s">
        <v>182</v>
      </c>
      <c r="D24" s="41" t="s">
        <v>135</v>
      </c>
      <c r="E24" s="7"/>
      <c r="F24" s="7"/>
    </row>
    <row r="25" spans="1:6" ht="69" x14ac:dyDescent="0.3">
      <c r="A25" s="45" t="s">
        <v>152</v>
      </c>
      <c r="B25" s="6" t="s">
        <v>183</v>
      </c>
      <c r="C25" s="41" t="s">
        <v>184</v>
      </c>
      <c r="D25" s="41" t="s">
        <v>135</v>
      </c>
      <c r="E25" s="7"/>
      <c r="F25" s="7"/>
    </row>
    <row r="26" spans="1:6" ht="55.2" x14ac:dyDescent="0.3">
      <c r="A26" s="45" t="s">
        <v>172</v>
      </c>
      <c r="B26" s="30" t="s">
        <v>185</v>
      </c>
      <c r="C26" s="41" t="s">
        <v>186</v>
      </c>
      <c r="D26" s="41" t="s">
        <v>135</v>
      </c>
      <c r="E26" s="7"/>
      <c r="F26" s="7"/>
    </row>
    <row r="27" spans="1:6" ht="55.2" x14ac:dyDescent="0.3">
      <c r="A27" s="45" t="s">
        <v>152</v>
      </c>
      <c r="B27" s="6" t="s">
        <v>187</v>
      </c>
      <c r="C27" s="41" t="s">
        <v>188</v>
      </c>
      <c r="D27" s="41" t="s">
        <v>135</v>
      </c>
      <c r="E27" s="7"/>
      <c r="F27" s="7"/>
    </row>
    <row r="28" spans="1:6" ht="96.6" x14ac:dyDescent="0.3">
      <c r="A28" s="45" t="s">
        <v>152</v>
      </c>
      <c r="B28" s="30" t="s">
        <v>189</v>
      </c>
      <c r="C28" s="41" t="s">
        <v>190</v>
      </c>
      <c r="D28" s="41" t="s">
        <v>135</v>
      </c>
      <c r="E28" s="7"/>
      <c r="F28" s="7"/>
    </row>
    <row r="29" spans="1:6" ht="96.6" x14ac:dyDescent="0.3">
      <c r="A29" s="45" t="s">
        <v>159</v>
      </c>
      <c r="B29" s="6" t="s">
        <v>191</v>
      </c>
      <c r="C29" s="41" t="s">
        <v>192</v>
      </c>
      <c r="D29" s="41" t="s">
        <v>135</v>
      </c>
      <c r="E29" s="7"/>
      <c r="F29" s="7"/>
    </row>
    <row r="30" spans="1:6" ht="41.4" x14ac:dyDescent="0.3">
      <c r="A30" s="45" t="s">
        <v>159</v>
      </c>
      <c r="B30" s="30" t="s">
        <v>193</v>
      </c>
      <c r="C30" s="41" t="s">
        <v>194</v>
      </c>
      <c r="D30" s="41" t="s">
        <v>135</v>
      </c>
      <c r="E30" s="7"/>
      <c r="F30" s="7"/>
    </row>
    <row r="31" spans="1:6" ht="110.4" x14ac:dyDescent="0.3">
      <c r="A31" s="45" t="s">
        <v>172</v>
      </c>
      <c r="B31" s="6" t="s">
        <v>195</v>
      </c>
      <c r="C31" s="41" t="s">
        <v>196</v>
      </c>
      <c r="D31" s="41" t="s">
        <v>135</v>
      </c>
      <c r="E31" s="7"/>
      <c r="F31" s="7"/>
    </row>
    <row r="32" spans="1:6" ht="110.4" x14ac:dyDescent="0.3">
      <c r="A32" s="45" t="s">
        <v>132</v>
      </c>
      <c r="B32" s="30" t="s">
        <v>197</v>
      </c>
      <c r="C32" s="41" t="s">
        <v>198</v>
      </c>
      <c r="D32" s="41" t="s">
        <v>135</v>
      </c>
      <c r="E32" s="7"/>
      <c r="F32" s="7"/>
    </row>
    <row r="33" spans="1:6" ht="110.4" x14ac:dyDescent="0.3">
      <c r="A33" s="45" t="s">
        <v>132</v>
      </c>
      <c r="B33" s="6" t="s">
        <v>199</v>
      </c>
      <c r="C33" s="41" t="s">
        <v>200</v>
      </c>
      <c r="D33" s="41" t="s">
        <v>135</v>
      </c>
      <c r="E33" s="7"/>
      <c r="F33" s="7"/>
    </row>
    <row r="34" spans="1:6" ht="41.4" x14ac:dyDescent="0.3">
      <c r="A34" s="45" t="s">
        <v>201</v>
      </c>
      <c r="B34" s="30" t="s">
        <v>202</v>
      </c>
      <c r="C34" s="42" t="s">
        <v>203</v>
      </c>
      <c r="D34" s="42" t="s">
        <v>135</v>
      </c>
      <c r="E34" s="7"/>
      <c r="F34" s="7"/>
    </row>
    <row r="35" spans="1:6" ht="41.4" x14ac:dyDescent="0.3">
      <c r="A35" s="45" t="s">
        <v>132</v>
      </c>
      <c r="B35" s="6" t="s">
        <v>204</v>
      </c>
      <c r="C35" s="42" t="s">
        <v>205</v>
      </c>
      <c r="D35" s="42" t="s">
        <v>135</v>
      </c>
      <c r="E35" s="7"/>
      <c r="F35" s="7"/>
    </row>
    <row r="36" spans="1:6" ht="69" x14ac:dyDescent="0.3">
      <c r="A36" s="45" t="s">
        <v>172</v>
      </c>
      <c r="B36" s="30" t="s">
        <v>206</v>
      </c>
      <c r="C36" s="41" t="s">
        <v>207</v>
      </c>
      <c r="D36" s="41" t="s">
        <v>135</v>
      </c>
      <c r="E36" s="7"/>
      <c r="F36" s="7"/>
    </row>
    <row r="37" spans="1:6" ht="41.4" x14ac:dyDescent="0.3">
      <c r="A37" s="45" t="s">
        <v>172</v>
      </c>
      <c r="B37" s="6" t="s">
        <v>208</v>
      </c>
      <c r="C37" s="41" t="s">
        <v>209</v>
      </c>
      <c r="D37" s="41" t="s">
        <v>135</v>
      </c>
      <c r="E37" s="7"/>
      <c r="F37" s="7"/>
    </row>
    <row r="38" spans="1:6" ht="69" x14ac:dyDescent="0.3">
      <c r="A38" s="45" t="s">
        <v>159</v>
      </c>
      <c r="B38" s="30" t="s">
        <v>210</v>
      </c>
      <c r="C38" s="41" t="s">
        <v>211</v>
      </c>
      <c r="D38" s="41" t="s">
        <v>135</v>
      </c>
      <c r="E38" s="7"/>
      <c r="F38" s="7"/>
    </row>
    <row r="39" spans="1:6" ht="55.2" x14ac:dyDescent="0.3">
      <c r="A39" s="45" t="s">
        <v>159</v>
      </c>
      <c r="B39" s="6" t="s">
        <v>212</v>
      </c>
      <c r="C39" s="41" t="s">
        <v>213</v>
      </c>
      <c r="D39" s="41" t="s">
        <v>135</v>
      </c>
      <c r="E39" s="7"/>
      <c r="F39" s="7"/>
    </row>
    <row r="40" spans="1:6" ht="110.4" x14ac:dyDescent="0.3">
      <c r="A40" s="45" t="s">
        <v>159</v>
      </c>
      <c r="B40" s="30" t="s">
        <v>214</v>
      </c>
      <c r="C40" s="41" t="s">
        <v>215</v>
      </c>
      <c r="D40" s="41" t="s">
        <v>135</v>
      </c>
      <c r="E40" s="7"/>
      <c r="F40" s="7"/>
    </row>
    <row r="41" spans="1:6" ht="96.6" x14ac:dyDescent="0.3">
      <c r="A41" s="45" t="s">
        <v>159</v>
      </c>
      <c r="B41" s="6" t="s">
        <v>216</v>
      </c>
      <c r="C41" s="41" t="s">
        <v>217</v>
      </c>
      <c r="D41" s="41" t="s">
        <v>135</v>
      </c>
      <c r="E41" s="7"/>
      <c r="F41" s="7"/>
    </row>
    <row r="42" spans="1:6" ht="27.6" x14ac:dyDescent="0.3">
      <c r="A42" s="45" t="s">
        <v>172</v>
      </c>
      <c r="B42" s="30" t="s">
        <v>218</v>
      </c>
      <c r="C42" s="41" t="s">
        <v>219</v>
      </c>
      <c r="D42" s="41" t="s">
        <v>135</v>
      </c>
      <c r="E42" s="7"/>
      <c r="F42" s="7"/>
    </row>
    <row r="43" spans="1:6" ht="82.8" x14ac:dyDescent="0.3">
      <c r="A43" s="45" t="s">
        <v>159</v>
      </c>
      <c r="B43" s="6" t="s">
        <v>220</v>
      </c>
      <c r="C43" s="41" t="s">
        <v>221</v>
      </c>
      <c r="D43" s="41" t="s">
        <v>135</v>
      </c>
      <c r="E43" s="7"/>
      <c r="F43" s="7"/>
    </row>
    <row r="44" spans="1:6" ht="138" x14ac:dyDescent="0.3">
      <c r="A44" s="45" t="s">
        <v>172</v>
      </c>
      <c r="B44" s="30" t="s">
        <v>222</v>
      </c>
      <c r="C44" s="41" t="s">
        <v>223</v>
      </c>
      <c r="D44" s="41" t="s">
        <v>135</v>
      </c>
      <c r="E44" s="7"/>
      <c r="F44" s="7"/>
    </row>
    <row r="45" spans="1:6" ht="27.6" x14ac:dyDescent="0.3">
      <c r="A45" s="45" t="s">
        <v>172</v>
      </c>
      <c r="B45" s="6" t="s">
        <v>224</v>
      </c>
      <c r="C45" s="41" t="s">
        <v>225</v>
      </c>
      <c r="D45" s="41" t="s">
        <v>135</v>
      </c>
      <c r="E45" s="7"/>
      <c r="F45" s="7"/>
    </row>
    <row r="46" spans="1:6" ht="41.4" x14ac:dyDescent="0.3">
      <c r="A46" s="45" t="s">
        <v>159</v>
      </c>
      <c r="B46" s="30" t="s">
        <v>226</v>
      </c>
      <c r="C46" s="41" t="s">
        <v>227</v>
      </c>
      <c r="D46" s="41" t="s">
        <v>135</v>
      </c>
      <c r="E46" s="7"/>
      <c r="F46" s="7"/>
    </row>
    <row r="47" spans="1:6" ht="27.6" x14ac:dyDescent="0.3">
      <c r="A47" s="45" t="s">
        <v>159</v>
      </c>
      <c r="B47" s="6" t="s">
        <v>228</v>
      </c>
      <c r="C47" s="41" t="s">
        <v>229</v>
      </c>
      <c r="D47" s="41" t="s">
        <v>135</v>
      </c>
      <c r="E47" s="7"/>
      <c r="F47" s="7"/>
    </row>
    <row r="48" spans="1:6" ht="55.2" x14ac:dyDescent="0.3">
      <c r="A48" s="45" t="s">
        <v>172</v>
      </c>
      <c r="B48" s="30" t="s">
        <v>230</v>
      </c>
      <c r="C48" s="41" t="s">
        <v>231</v>
      </c>
      <c r="D48" s="41" t="s">
        <v>135</v>
      </c>
      <c r="E48" s="7"/>
      <c r="F48" s="7"/>
    </row>
    <row r="49" spans="1:6" ht="55.2" x14ac:dyDescent="0.3">
      <c r="A49" s="45" t="s">
        <v>159</v>
      </c>
      <c r="B49" s="6" t="s">
        <v>232</v>
      </c>
      <c r="C49" s="43" t="s">
        <v>233</v>
      </c>
      <c r="D49" s="43" t="s">
        <v>135</v>
      </c>
      <c r="E49" s="7"/>
      <c r="F49" s="7"/>
    </row>
    <row r="50" spans="1:6" ht="82.8" x14ac:dyDescent="0.3">
      <c r="A50" s="45" t="s">
        <v>159</v>
      </c>
      <c r="B50" s="30" t="s">
        <v>234</v>
      </c>
      <c r="C50" s="43" t="s">
        <v>235</v>
      </c>
      <c r="D50" s="43" t="s">
        <v>135</v>
      </c>
      <c r="E50" s="7"/>
      <c r="F50" s="7"/>
    </row>
    <row r="51" spans="1:6" ht="55.2" x14ac:dyDescent="0.3">
      <c r="A51" s="45" t="s">
        <v>159</v>
      </c>
      <c r="B51" s="6" t="s">
        <v>236</v>
      </c>
      <c r="C51" s="43" t="s">
        <v>237</v>
      </c>
      <c r="D51" s="43" t="s">
        <v>238</v>
      </c>
      <c r="E51" s="7"/>
      <c r="F51" s="7"/>
    </row>
    <row r="52" spans="1:6" ht="110.4" x14ac:dyDescent="0.3">
      <c r="A52" s="45" t="s">
        <v>159</v>
      </c>
      <c r="B52" s="30" t="s">
        <v>239</v>
      </c>
      <c r="C52" s="41" t="s">
        <v>240</v>
      </c>
      <c r="D52" s="41" t="s">
        <v>135</v>
      </c>
      <c r="E52" s="7"/>
      <c r="F52" s="7"/>
    </row>
    <row r="53" spans="1:6" ht="82.8" x14ac:dyDescent="0.3">
      <c r="A53" s="45" t="s">
        <v>159</v>
      </c>
      <c r="B53" s="6" t="s">
        <v>241</v>
      </c>
      <c r="C53" s="41" t="s">
        <v>242</v>
      </c>
      <c r="D53" s="41" t="s">
        <v>135</v>
      </c>
      <c r="E53" s="7"/>
      <c r="F53" s="7"/>
    </row>
    <row r="54" spans="1:6" ht="124.2" x14ac:dyDescent="0.3">
      <c r="A54" s="45" t="s">
        <v>132</v>
      </c>
      <c r="B54" s="30" t="s">
        <v>243</v>
      </c>
      <c r="C54" s="41" t="s">
        <v>244</v>
      </c>
      <c r="D54" s="41" t="s">
        <v>238</v>
      </c>
      <c r="E54" s="7"/>
      <c r="F54" s="7"/>
    </row>
    <row r="55" spans="1:6" ht="96.6" x14ac:dyDescent="0.3">
      <c r="A55" s="45" t="s">
        <v>132</v>
      </c>
      <c r="B55" s="6" t="s">
        <v>245</v>
      </c>
      <c r="C55" s="41" t="s">
        <v>246</v>
      </c>
      <c r="D55" s="41" t="s">
        <v>238</v>
      </c>
      <c r="E55" s="7"/>
      <c r="F55" s="7"/>
    </row>
    <row r="56" spans="1:6" ht="69" x14ac:dyDescent="0.3">
      <c r="A56" s="45" t="s">
        <v>132</v>
      </c>
      <c r="B56" s="30" t="s">
        <v>247</v>
      </c>
      <c r="C56" s="41" t="s">
        <v>248</v>
      </c>
      <c r="D56" s="41" t="s">
        <v>238</v>
      </c>
      <c r="E56" s="7"/>
      <c r="F56" s="7"/>
    </row>
    <row r="57" spans="1:6" x14ac:dyDescent="0.3">
      <c r="A57" s="5"/>
      <c r="B57" s="30"/>
      <c r="C57" s="9"/>
      <c r="D57" s="7"/>
      <c r="E57" s="7"/>
      <c r="F57" s="7"/>
    </row>
    <row r="58" spans="1:6" x14ac:dyDescent="0.3">
      <c r="A58" s="5"/>
      <c r="B58" s="30"/>
      <c r="C58" s="9"/>
      <c r="D58" s="7"/>
      <c r="E58" s="7"/>
      <c r="F58" s="7"/>
    </row>
    <row r="59" spans="1:6" x14ac:dyDescent="0.3">
      <c r="A59" s="5"/>
      <c r="B59" s="30"/>
      <c r="C59" s="9"/>
      <c r="D59" s="7"/>
      <c r="E59" s="7"/>
      <c r="F59" s="7"/>
    </row>
    <row r="60" spans="1:6" x14ac:dyDescent="0.3">
      <c r="A60" s="5"/>
      <c r="B60" s="30"/>
      <c r="C60" s="9"/>
      <c r="D60" s="7"/>
      <c r="E60" s="7"/>
      <c r="F60" s="7"/>
    </row>
    <row r="61" spans="1:6" x14ac:dyDescent="0.3">
      <c r="A61" s="5"/>
      <c r="B61" s="30"/>
      <c r="C61" s="9"/>
      <c r="D61" s="7"/>
      <c r="E61" s="7"/>
      <c r="F61" s="7"/>
    </row>
    <row r="62" spans="1:6" x14ac:dyDescent="0.3">
      <c r="A62" s="5"/>
      <c r="B62" s="30"/>
      <c r="C62" s="9"/>
      <c r="D62" s="7"/>
      <c r="E62" s="7"/>
      <c r="F62" s="7"/>
    </row>
    <row r="63" spans="1:6" x14ac:dyDescent="0.3">
      <c r="A63" s="5"/>
      <c r="B63" s="30"/>
      <c r="C63" s="9"/>
      <c r="D63" s="7"/>
      <c r="E63" s="7"/>
      <c r="F63" s="7"/>
    </row>
    <row r="64" spans="1:6" x14ac:dyDescent="0.3">
      <c r="A64" s="5"/>
      <c r="B64" s="30"/>
      <c r="C64" s="9"/>
      <c r="D64" s="7"/>
      <c r="E64" s="7"/>
      <c r="F64" s="7"/>
    </row>
    <row r="65" spans="1:6" x14ac:dyDescent="0.3">
      <c r="A65" s="5"/>
      <c r="B65" s="30"/>
      <c r="C65" s="9"/>
      <c r="D65" s="7"/>
      <c r="E65" s="7"/>
      <c r="F65" s="7"/>
    </row>
    <row r="66" spans="1:6" x14ac:dyDescent="0.3">
      <c r="A66" s="5"/>
      <c r="B66" s="30"/>
      <c r="C66" s="9"/>
      <c r="D66" s="7"/>
      <c r="E66" s="7"/>
      <c r="F66" s="7"/>
    </row>
    <row r="67" spans="1:6" x14ac:dyDescent="0.3">
      <c r="A67" s="5"/>
      <c r="B67" s="30"/>
      <c r="C67" s="9"/>
      <c r="D67" s="7"/>
      <c r="E67" s="7"/>
      <c r="F67" s="7"/>
    </row>
    <row r="68" spans="1:6" x14ac:dyDescent="0.3">
      <c r="A68" s="5"/>
      <c r="B68" s="30"/>
      <c r="C68" s="9"/>
      <c r="D68" s="7"/>
      <c r="E68" s="7"/>
      <c r="F68" s="7"/>
    </row>
    <row r="69" spans="1:6" x14ac:dyDescent="0.3">
      <c r="A69" s="5"/>
      <c r="B69" s="30"/>
      <c r="C69" s="9"/>
      <c r="D69" s="7"/>
      <c r="E69" s="7"/>
      <c r="F69" s="7"/>
    </row>
    <row r="70" spans="1:6" x14ac:dyDescent="0.3">
      <c r="A70" s="5"/>
      <c r="B70" s="30"/>
      <c r="C70" s="9"/>
      <c r="D70" s="7"/>
      <c r="E70" s="7"/>
      <c r="F70" s="7"/>
    </row>
    <row r="71" spans="1:6" x14ac:dyDescent="0.3">
      <c r="A71" s="5"/>
      <c r="B71" s="30"/>
      <c r="C71" s="9"/>
      <c r="D71" s="7"/>
      <c r="E71" s="7"/>
      <c r="F71" s="7"/>
    </row>
    <row r="72" spans="1:6" x14ac:dyDescent="0.3">
      <c r="A72" s="5"/>
      <c r="B72" s="30"/>
      <c r="C72" s="9"/>
      <c r="D72" s="7"/>
      <c r="E72" s="7"/>
      <c r="F72" s="7"/>
    </row>
    <row r="73" spans="1:6" x14ac:dyDescent="0.3">
      <c r="A73" s="5"/>
      <c r="B73" s="30"/>
      <c r="C73" s="9"/>
      <c r="D73" s="7"/>
      <c r="E73" s="7"/>
      <c r="F73" s="7"/>
    </row>
    <row r="74" spans="1:6" x14ac:dyDescent="0.3">
      <c r="A74" s="5"/>
      <c r="B74" s="30"/>
      <c r="C74" s="9"/>
      <c r="D74" s="7"/>
      <c r="E74" s="7"/>
      <c r="F74" s="7"/>
    </row>
    <row r="75" spans="1:6" x14ac:dyDescent="0.3">
      <c r="A75" s="5"/>
      <c r="B75" s="30"/>
      <c r="C75" s="9"/>
      <c r="D75" s="7"/>
      <c r="E75" s="7"/>
      <c r="F75" s="7"/>
    </row>
    <row r="76" spans="1:6" x14ac:dyDescent="0.3">
      <c r="A76" s="5"/>
      <c r="B76" s="30"/>
      <c r="C76" s="9"/>
      <c r="D76" s="7"/>
      <c r="E76" s="7"/>
      <c r="F76" s="7"/>
    </row>
    <row r="77" spans="1:6" x14ac:dyDescent="0.3">
      <c r="A77" s="5"/>
      <c r="B77" s="30"/>
      <c r="C77" s="9"/>
      <c r="D77" s="7"/>
      <c r="E77" s="7"/>
      <c r="F77" s="7"/>
    </row>
    <row r="78" spans="1:6" x14ac:dyDescent="0.3">
      <c r="A78" s="5"/>
      <c r="B78" s="30"/>
      <c r="C78" s="9"/>
      <c r="D78" s="7"/>
      <c r="E78" s="7"/>
      <c r="F78" s="7"/>
    </row>
    <row r="79" spans="1:6" x14ac:dyDescent="0.3">
      <c r="A79" s="5"/>
      <c r="B79" s="30"/>
      <c r="C79" s="9"/>
      <c r="D79" s="7"/>
      <c r="E79" s="7"/>
      <c r="F79" s="7"/>
    </row>
    <row r="80" spans="1:6" x14ac:dyDescent="0.3">
      <c r="A80" s="5"/>
      <c r="B80" s="30"/>
      <c r="C80" s="9"/>
      <c r="D80" s="7"/>
      <c r="E80" s="7"/>
      <c r="F80" s="7"/>
    </row>
    <row r="81" spans="1:6" x14ac:dyDescent="0.3">
      <c r="A81" s="5"/>
      <c r="B81" s="30"/>
      <c r="C81" s="9"/>
      <c r="D81" s="7"/>
      <c r="E81" s="7"/>
      <c r="F81" s="7"/>
    </row>
    <row r="82" spans="1:6" x14ac:dyDescent="0.3">
      <c r="A82" s="5"/>
      <c r="B82" s="30"/>
      <c r="C82" s="9"/>
      <c r="D82" s="7"/>
      <c r="E82" s="7"/>
      <c r="F82" s="7"/>
    </row>
    <row r="83" spans="1:6" x14ac:dyDescent="0.3">
      <c r="A83" s="5"/>
      <c r="B83" s="30"/>
      <c r="C83" s="9"/>
      <c r="D83" s="7"/>
      <c r="E83" s="7"/>
      <c r="F83" s="7"/>
    </row>
    <row r="84" spans="1:6" x14ac:dyDescent="0.3">
      <c r="A84" s="5"/>
      <c r="B84" s="30"/>
      <c r="C84" s="9"/>
      <c r="D84" s="7"/>
      <c r="E84" s="7"/>
      <c r="F84" s="7"/>
    </row>
    <row r="85" spans="1:6" x14ac:dyDescent="0.3">
      <c r="A85" s="5"/>
      <c r="B85" s="30"/>
      <c r="C85" s="9"/>
      <c r="D85" s="7"/>
      <c r="E85" s="7"/>
      <c r="F85" s="7"/>
    </row>
    <row r="86" spans="1:6" x14ac:dyDescent="0.3">
      <c r="A86" s="5"/>
      <c r="B86" s="30"/>
      <c r="C86" s="9"/>
      <c r="D86" s="7"/>
      <c r="E86" s="7"/>
      <c r="F86" s="7"/>
    </row>
    <row r="87" spans="1:6" x14ac:dyDescent="0.3">
      <c r="A87" s="5"/>
      <c r="B87" s="30"/>
      <c r="C87" s="9"/>
      <c r="D87" s="7"/>
      <c r="E87" s="7"/>
      <c r="F87" s="7"/>
    </row>
    <row r="88" spans="1:6" x14ac:dyDescent="0.3">
      <c r="A88" s="5"/>
      <c r="B88" s="30"/>
      <c r="C88" s="9"/>
      <c r="D88" s="7"/>
      <c r="E88" s="7"/>
      <c r="F88" s="7"/>
    </row>
    <row r="89" spans="1:6" x14ac:dyDescent="0.3">
      <c r="A89" s="5"/>
      <c r="B89" s="30"/>
      <c r="C89" s="9"/>
      <c r="D89" s="7"/>
      <c r="E89" s="7"/>
      <c r="F89" s="7"/>
    </row>
    <row r="90" spans="1:6" x14ac:dyDescent="0.3">
      <c r="A90" s="5"/>
      <c r="B90" s="30"/>
      <c r="C90" s="9"/>
      <c r="D90" s="7"/>
      <c r="E90" s="7"/>
      <c r="F90" s="7"/>
    </row>
    <row r="91" spans="1:6" x14ac:dyDescent="0.3">
      <c r="A91" s="5"/>
      <c r="B91" s="30"/>
      <c r="C91" s="9"/>
      <c r="D91" s="7"/>
      <c r="E91" s="7"/>
      <c r="F91" s="7"/>
    </row>
    <row r="92" spans="1:6" x14ac:dyDescent="0.3">
      <c r="A92" s="5"/>
      <c r="B92" s="30"/>
      <c r="C92" s="9"/>
      <c r="D92" s="7"/>
      <c r="E92" s="7"/>
      <c r="F92" s="7"/>
    </row>
    <row r="93" spans="1:6" x14ac:dyDescent="0.3">
      <c r="A93" s="5"/>
      <c r="B93" s="30"/>
      <c r="C93" s="9"/>
      <c r="D93" s="7"/>
      <c r="E93" s="7"/>
      <c r="F93" s="7"/>
    </row>
    <row r="94" spans="1:6" x14ac:dyDescent="0.3">
      <c r="A94" s="5"/>
      <c r="B94" s="30"/>
      <c r="C94" s="9"/>
      <c r="D94" s="7"/>
      <c r="E94" s="7"/>
      <c r="F94" s="7"/>
    </row>
    <row r="95" spans="1:6" x14ac:dyDescent="0.3">
      <c r="A95" s="5"/>
      <c r="B95" s="30"/>
      <c r="C95" s="9"/>
      <c r="D95" s="7"/>
      <c r="E95" s="7"/>
      <c r="F95" s="7"/>
    </row>
    <row r="96" spans="1:6" x14ac:dyDescent="0.3">
      <c r="A96" s="5"/>
      <c r="B96" s="30"/>
      <c r="C96" s="9"/>
      <c r="D96" s="7"/>
      <c r="E96" s="7"/>
      <c r="F96" s="7"/>
    </row>
    <row r="97" spans="1:6" x14ac:dyDescent="0.3">
      <c r="A97" s="5"/>
      <c r="B97" s="30"/>
      <c r="C97" s="9"/>
      <c r="D97" s="7"/>
      <c r="E97" s="7"/>
      <c r="F97" s="7"/>
    </row>
    <row r="98" spans="1:6" x14ac:dyDescent="0.3">
      <c r="A98" s="5"/>
      <c r="B98" s="30"/>
      <c r="C98" s="9"/>
      <c r="D98" s="7"/>
      <c r="E98" s="7"/>
      <c r="F98" s="7"/>
    </row>
    <row r="99" spans="1:6" x14ac:dyDescent="0.3">
      <c r="A99" s="5"/>
      <c r="B99" s="30"/>
      <c r="C99" s="9"/>
      <c r="D99" s="7"/>
      <c r="E99" s="7"/>
      <c r="F99" s="7"/>
    </row>
    <row r="100" spans="1:6" x14ac:dyDescent="0.3">
      <c r="A100" s="5"/>
      <c r="B100" s="30"/>
      <c r="C100" s="9"/>
      <c r="D100" s="7"/>
      <c r="E100" s="7"/>
      <c r="F100" s="7"/>
    </row>
    <row r="101" spans="1:6" x14ac:dyDescent="0.3">
      <c r="A101" s="5"/>
      <c r="B101" s="30"/>
      <c r="C101" s="9"/>
      <c r="D101" s="7"/>
      <c r="E101" s="7"/>
      <c r="F101" s="7"/>
    </row>
    <row r="102" spans="1:6" x14ac:dyDescent="0.3">
      <c r="A102" s="5"/>
      <c r="B102" s="30"/>
      <c r="C102" s="9"/>
      <c r="D102" s="7"/>
      <c r="E102" s="7"/>
      <c r="F102" s="7"/>
    </row>
    <row r="103" spans="1:6" x14ac:dyDescent="0.3">
      <c r="A103" s="5"/>
      <c r="B103" s="30"/>
      <c r="C103" s="9"/>
      <c r="D103" s="7"/>
      <c r="E103" s="7"/>
      <c r="F103" s="7"/>
    </row>
    <row r="104" spans="1:6" x14ac:dyDescent="0.3">
      <c r="A104" s="5"/>
      <c r="B104" s="30"/>
      <c r="C104" s="9"/>
      <c r="D104" s="7"/>
      <c r="E104" s="7"/>
      <c r="F104" s="7"/>
    </row>
    <row r="105" spans="1:6" x14ac:dyDescent="0.3">
      <c r="A105" s="5"/>
      <c r="B105" s="30"/>
      <c r="C105" s="9"/>
      <c r="D105" s="7"/>
      <c r="E105" s="7"/>
      <c r="F105" s="7"/>
    </row>
    <row r="106" spans="1:6" x14ac:dyDescent="0.3">
      <c r="A106" s="5"/>
      <c r="B106" s="30"/>
      <c r="C106" s="9"/>
      <c r="D106" s="7"/>
      <c r="E106" s="7"/>
      <c r="F106" s="7"/>
    </row>
    <row r="107" spans="1:6" x14ac:dyDescent="0.3">
      <c r="A107" s="5"/>
      <c r="B107" s="30"/>
      <c r="C107" s="9"/>
      <c r="D107" s="7"/>
      <c r="E107" s="7"/>
      <c r="F107" s="7"/>
    </row>
    <row r="108" spans="1:6" x14ac:dyDescent="0.3">
      <c r="A108" s="5"/>
      <c r="B108" s="30"/>
      <c r="C108" s="9"/>
      <c r="D108" s="7"/>
      <c r="E108" s="7"/>
      <c r="F108" s="7"/>
    </row>
    <row r="109" spans="1:6" x14ac:dyDescent="0.3">
      <c r="A109" s="5"/>
      <c r="B109" s="30"/>
      <c r="C109" s="9"/>
      <c r="D109" s="7"/>
      <c r="E109" s="7"/>
      <c r="F109" s="7"/>
    </row>
    <row r="110" spans="1:6" x14ac:dyDescent="0.3">
      <c r="A110" s="5"/>
      <c r="B110" s="30"/>
      <c r="C110" s="9"/>
      <c r="D110" s="7"/>
      <c r="E110" s="7"/>
      <c r="F110" s="7"/>
    </row>
    <row r="111" spans="1:6" x14ac:dyDescent="0.3">
      <c r="A111" s="5"/>
      <c r="B111" s="30"/>
      <c r="C111" s="9"/>
      <c r="D111" s="7"/>
      <c r="E111" s="7"/>
      <c r="F111" s="7"/>
    </row>
    <row r="112" spans="1:6" x14ac:dyDescent="0.3">
      <c r="A112" s="5"/>
      <c r="B112" s="30"/>
      <c r="C112" s="9"/>
      <c r="D112" s="7"/>
      <c r="E112" s="7"/>
      <c r="F112" s="7"/>
    </row>
    <row r="113" spans="1:6" x14ac:dyDescent="0.3">
      <c r="A113" s="5"/>
      <c r="B113" s="30"/>
      <c r="C113" s="9"/>
      <c r="D113" s="7"/>
      <c r="E113" s="7"/>
      <c r="F113" s="7"/>
    </row>
    <row r="114" spans="1:6" x14ac:dyDescent="0.3">
      <c r="A114" s="5"/>
      <c r="B114" s="30"/>
      <c r="C114" s="9"/>
      <c r="D114" s="7"/>
      <c r="E114" s="7"/>
      <c r="F114" s="7"/>
    </row>
    <row r="115" spans="1:6" x14ac:dyDescent="0.3">
      <c r="A115" s="5"/>
      <c r="B115" s="30"/>
      <c r="C115" s="9"/>
      <c r="D115" s="7"/>
      <c r="E115" s="7"/>
      <c r="F115" s="7"/>
    </row>
    <row r="116" spans="1:6" x14ac:dyDescent="0.3">
      <c r="A116" s="5"/>
      <c r="B116" s="30"/>
      <c r="C116" s="9"/>
      <c r="D116" s="7"/>
      <c r="E116" s="7"/>
      <c r="F116" s="7"/>
    </row>
    <row r="117" spans="1:6" x14ac:dyDescent="0.3">
      <c r="A117" s="5"/>
      <c r="B117" s="30"/>
      <c r="C117" s="9"/>
      <c r="D117" s="7"/>
      <c r="E117" s="7"/>
      <c r="F117" s="7"/>
    </row>
    <row r="118" spans="1:6" x14ac:dyDescent="0.3">
      <c r="A118" s="5"/>
      <c r="B118" s="30"/>
      <c r="C118" s="9"/>
      <c r="D118" s="7"/>
      <c r="E118" s="7"/>
      <c r="F118" s="7"/>
    </row>
    <row r="119" spans="1:6" x14ac:dyDescent="0.3">
      <c r="A119" s="5"/>
      <c r="B119" s="30"/>
      <c r="C119" s="9"/>
      <c r="D119" s="7"/>
      <c r="E119" s="7"/>
      <c r="F119" s="7"/>
    </row>
    <row r="120" spans="1:6" x14ac:dyDescent="0.3">
      <c r="A120" s="5"/>
      <c r="B120" s="30"/>
      <c r="C120" s="9"/>
      <c r="D120" s="7"/>
      <c r="E120" s="7"/>
      <c r="F120" s="7"/>
    </row>
    <row r="121" spans="1:6" x14ac:dyDescent="0.3">
      <c r="A121" s="5"/>
      <c r="B121" s="30"/>
      <c r="C121" s="9"/>
      <c r="D121" s="7"/>
      <c r="E121" s="7"/>
      <c r="F121" s="7"/>
    </row>
    <row r="122" spans="1:6" x14ac:dyDescent="0.3">
      <c r="A122" s="5"/>
      <c r="B122" s="30"/>
      <c r="C122" s="9"/>
      <c r="D122" s="7"/>
      <c r="E122" s="7"/>
      <c r="F122" s="7"/>
    </row>
    <row r="123" spans="1:6" x14ac:dyDescent="0.3">
      <c r="A123" s="5"/>
      <c r="B123" s="30"/>
      <c r="C123" s="9"/>
      <c r="D123" s="7"/>
      <c r="E123" s="7"/>
      <c r="F123" s="7"/>
    </row>
    <row r="124" spans="1:6" x14ac:dyDescent="0.3">
      <c r="A124" s="5"/>
      <c r="B124" s="30"/>
      <c r="C124" s="9"/>
      <c r="D124" s="7"/>
      <c r="E124" s="7"/>
      <c r="F124" s="7"/>
    </row>
    <row r="125" spans="1:6" x14ac:dyDescent="0.3">
      <c r="A125" s="5"/>
      <c r="B125" s="30"/>
      <c r="C125" s="9"/>
      <c r="D125" s="7"/>
      <c r="E125" s="7"/>
      <c r="F125" s="7"/>
    </row>
    <row r="126" spans="1:6" x14ac:dyDescent="0.3">
      <c r="A126" s="5"/>
      <c r="B126" s="30"/>
      <c r="C126" s="9"/>
      <c r="D126" s="7"/>
      <c r="E126" s="7"/>
      <c r="F126" s="7"/>
    </row>
    <row r="127" spans="1:6" x14ac:dyDescent="0.3">
      <c r="A127" s="5"/>
      <c r="B127" s="30"/>
      <c r="C127" s="9"/>
      <c r="D127" s="7"/>
      <c r="E127" s="7"/>
      <c r="F127" s="7"/>
    </row>
    <row r="128" spans="1:6" x14ac:dyDescent="0.3">
      <c r="A128" s="5"/>
      <c r="B128" s="30"/>
      <c r="C128" s="9"/>
      <c r="D128" s="7"/>
      <c r="E128" s="7"/>
      <c r="F128" s="7"/>
    </row>
    <row r="129" spans="1:6" x14ac:dyDescent="0.3">
      <c r="A129" s="5"/>
      <c r="B129" s="30"/>
      <c r="C129" s="9"/>
      <c r="D129" s="7"/>
      <c r="E129" s="7"/>
      <c r="F129" s="7"/>
    </row>
    <row r="130" spans="1:6" x14ac:dyDescent="0.3">
      <c r="A130" s="5"/>
      <c r="B130" s="30"/>
      <c r="C130" s="9"/>
      <c r="D130" s="7"/>
      <c r="E130" s="7"/>
      <c r="F130" s="7"/>
    </row>
    <row r="131" spans="1:6" x14ac:dyDescent="0.3">
      <c r="A131" s="5"/>
      <c r="B131" s="30"/>
      <c r="C131" s="9"/>
      <c r="D131" s="7"/>
      <c r="E131" s="7"/>
      <c r="F131" s="7"/>
    </row>
    <row r="132" spans="1:6" x14ac:dyDescent="0.3">
      <c r="A132" s="5"/>
      <c r="B132" s="30"/>
      <c r="C132" s="9"/>
      <c r="D132" s="7"/>
      <c r="E132" s="7"/>
      <c r="F132" s="7"/>
    </row>
    <row r="133" spans="1:6" x14ac:dyDescent="0.3">
      <c r="A133" s="5"/>
      <c r="B133" s="30"/>
      <c r="C133" s="9"/>
      <c r="D133" s="7"/>
      <c r="E133" s="7"/>
      <c r="F133" s="7"/>
    </row>
    <row r="134" spans="1:6" x14ac:dyDescent="0.3">
      <c r="A134" s="5"/>
      <c r="B134" s="30"/>
      <c r="C134" s="9"/>
      <c r="D134" s="7"/>
      <c r="E134" s="7"/>
      <c r="F134" s="7"/>
    </row>
    <row r="135" spans="1:6" x14ac:dyDescent="0.3">
      <c r="A135" s="5"/>
      <c r="B135" s="30"/>
      <c r="C135" s="9"/>
      <c r="D135" s="7"/>
      <c r="E135" s="7"/>
      <c r="F135" s="7"/>
    </row>
    <row r="136" spans="1:6" x14ac:dyDescent="0.3">
      <c r="A136" s="5"/>
      <c r="B136" s="30"/>
      <c r="C136" s="9"/>
      <c r="D136" s="7"/>
      <c r="E136" s="7"/>
      <c r="F136" s="7"/>
    </row>
    <row r="137" spans="1:6" x14ac:dyDescent="0.3">
      <c r="A137" s="5"/>
      <c r="B137" s="30"/>
      <c r="C137" s="9"/>
      <c r="D137" s="7"/>
      <c r="E137" s="7"/>
      <c r="F137" s="7"/>
    </row>
    <row r="138" spans="1:6" x14ac:dyDescent="0.3">
      <c r="A138" s="5"/>
      <c r="B138" s="30"/>
      <c r="C138" s="9"/>
      <c r="D138" s="7"/>
      <c r="E138" s="7"/>
      <c r="F138" s="7"/>
    </row>
    <row r="139" spans="1:6" x14ac:dyDescent="0.3">
      <c r="A139" s="5"/>
      <c r="B139" s="30"/>
      <c r="C139" s="9"/>
      <c r="D139" s="7"/>
      <c r="E139" s="7"/>
      <c r="F139" s="7"/>
    </row>
    <row r="140" spans="1:6" x14ac:dyDescent="0.3">
      <c r="A140" s="5"/>
      <c r="B140" s="30"/>
      <c r="C140" s="9"/>
      <c r="D140" s="7"/>
      <c r="E140" s="7"/>
      <c r="F140" s="7"/>
    </row>
    <row r="141" spans="1:6" x14ac:dyDescent="0.3">
      <c r="A141" s="5"/>
      <c r="B141" s="30"/>
      <c r="C141" s="9"/>
      <c r="D141" s="7"/>
      <c r="E141" s="7"/>
      <c r="F141" s="7"/>
    </row>
    <row r="142" spans="1:6" x14ac:dyDescent="0.3">
      <c r="A142" s="5"/>
      <c r="B142" s="30"/>
      <c r="C142" s="9"/>
      <c r="D142" s="7"/>
      <c r="E142" s="7"/>
      <c r="F142" s="7"/>
    </row>
    <row r="143" spans="1:6" x14ac:dyDescent="0.3">
      <c r="A143" s="5"/>
      <c r="B143" s="30"/>
      <c r="C143" s="9"/>
      <c r="D143" s="7"/>
      <c r="E143" s="7"/>
      <c r="F143" s="7"/>
    </row>
    <row r="144" spans="1:6" x14ac:dyDescent="0.3">
      <c r="A144" s="5"/>
      <c r="B144" s="30"/>
      <c r="C144" s="9"/>
      <c r="D144" s="7"/>
      <c r="E144" s="7"/>
      <c r="F144" s="7"/>
    </row>
    <row r="145" spans="1:6" x14ac:dyDescent="0.3">
      <c r="A145" s="5"/>
      <c r="B145" s="30"/>
      <c r="C145" s="9"/>
      <c r="D145" s="7"/>
      <c r="E145" s="7"/>
      <c r="F145" s="7"/>
    </row>
    <row r="146" spans="1:6" x14ac:dyDescent="0.3">
      <c r="A146" s="5"/>
      <c r="B146" s="30"/>
      <c r="C146" s="9"/>
      <c r="D146" s="7"/>
      <c r="E146" s="7"/>
      <c r="F146" s="7"/>
    </row>
    <row r="147" spans="1:6" x14ac:dyDescent="0.3">
      <c r="A147" s="5"/>
      <c r="B147" s="30"/>
      <c r="C147" s="9"/>
      <c r="D147" s="7"/>
      <c r="E147" s="7"/>
      <c r="F147" s="7"/>
    </row>
    <row r="148" spans="1:6" x14ac:dyDescent="0.3">
      <c r="A148" s="5"/>
      <c r="B148" s="30"/>
      <c r="C148" s="9"/>
      <c r="D148" s="7"/>
      <c r="E148" s="7"/>
      <c r="F148" s="7"/>
    </row>
    <row r="149" spans="1:6" x14ac:dyDescent="0.3">
      <c r="A149" s="5"/>
      <c r="B149" s="30"/>
      <c r="C149" s="9"/>
      <c r="D149" s="7"/>
      <c r="E149" s="7"/>
      <c r="F149" s="7"/>
    </row>
    <row r="150" spans="1:6" x14ac:dyDescent="0.3">
      <c r="A150" s="5"/>
      <c r="B150" s="30"/>
      <c r="C150" s="9"/>
      <c r="D150" s="7"/>
      <c r="E150" s="7"/>
      <c r="F150" s="7"/>
    </row>
    <row r="151" spans="1:6" x14ac:dyDescent="0.3">
      <c r="A151" s="5"/>
      <c r="B151" s="30"/>
      <c r="C151" s="9"/>
      <c r="D151" s="7"/>
      <c r="E151" s="7"/>
      <c r="F151" s="7"/>
    </row>
    <row r="152" spans="1:6" x14ac:dyDescent="0.3">
      <c r="A152" s="5"/>
      <c r="B152" s="30"/>
      <c r="C152" s="9"/>
      <c r="D152" s="7"/>
      <c r="E152" s="7"/>
      <c r="F152" s="7"/>
    </row>
    <row r="153" spans="1:6" x14ac:dyDescent="0.3">
      <c r="A153" s="5"/>
      <c r="B153" s="30"/>
      <c r="C153" s="9"/>
      <c r="D153" s="7"/>
      <c r="E153" s="7"/>
      <c r="F153" s="7"/>
    </row>
    <row r="154" spans="1:6" x14ac:dyDescent="0.3">
      <c r="A154" s="5"/>
      <c r="B154" s="30"/>
      <c r="C154" s="9"/>
      <c r="D154" s="7"/>
      <c r="E154" s="7"/>
      <c r="F154" s="7"/>
    </row>
    <row r="155" spans="1:6" x14ac:dyDescent="0.3">
      <c r="A155" s="5"/>
      <c r="B155" s="30"/>
      <c r="C155" s="9"/>
      <c r="D155" s="7"/>
      <c r="E155" s="7"/>
      <c r="F155" s="7"/>
    </row>
    <row r="156" spans="1:6" x14ac:dyDescent="0.3">
      <c r="A156" s="5"/>
      <c r="B156" s="30"/>
      <c r="C156" s="9"/>
      <c r="D156" s="7"/>
      <c r="E156" s="7"/>
      <c r="F156" s="7"/>
    </row>
    <row r="157" spans="1:6" x14ac:dyDescent="0.3">
      <c r="A157" s="5"/>
      <c r="B157" s="30"/>
      <c r="C157" s="9"/>
      <c r="D157" s="7"/>
      <c r="E157" s="7"/>
      <c r="F157" s="7"/>
    </row>
    <row r="158" spans="1:6" x14ac:dyDescent="0.3">
      <c r="A158" s="5"/>
      <c r="B158" s="30"/>
      <c r="C158" s="9"/>
      <c r="D158" s="7"/>
      <c r="E158" s="7"/>
      <c r="F158" s="7"/>
    </row>
    <row r="159" spans="1:6" x14ac:dyDescent="0.3">
      <c r="A159" s="5"/>
      <c r="B159" s="30"/>
      <c r="C159" s="9"/>
      <c r="D159" s="7"/>
      <c r="E159" s="7"/>
      <c r="F159" s="7"/>
    </row>
    <row r="160" spans="1:6" x14ac:dyDescent="0.3">
      <c r="A160" s="5"/>
      <c r="B160" s="30"/>
      <c r="C160" s="9"/>
      <c r="D160" s="7"/>
      <c r="E160" s="7"/>
      <c r="F160" s="7"/>
    </row>
    <row r="161" spans="1:6" x14ac:dyDescent="0.3">
      <c r="A161" s="5"/>
      <c r="B161" s="30"/>
      <c r="C161" s="9"/>
      <c r="D161" s="7"/>
      <c r="E161" s="7"/>
      <c r="F161" s="7"/>
    </row>
    <row r="162" spans="1:6" x14ac:dyDescent="0.3">
      <c r="A162" s="5"/>
      <c r="B162" s="30"/>
      <c r="C162" s="9"/>
      <c r="D162" s="7"/>
      <c r="E162" s="7"/>
      <c r="F162" s="7"/>
    </row>
    <row r="163" spans="1:6" x14ac:dyDescent="0.3">
      <c r="A163" s="5"/>
      <c r="B163" s="30"/>
      <c r="C163" s="9"/>
      <c r="D163" s="7"/>
      <c r="E163" s="7"/>
      <c r="F163" s="7"/>
    </row>
    <row r="164" spans="1:6" x14ac:dyDescent="0.3">
      <c r="A164" s="5"/>
      <c r="B164" s="30"/>
      <c r="C164" s="9"/>
      <c r="D164" s="7"/>
      <c r="E164" s="7"/>
      <c r="F164" s="7"/>
    </row>
    <row r="165" spans="1:6" x14ac:dyDescent="0.3">
      <c r="A165" s="5"/>
      <c r="B165" s="30"/>
      <c r="C165" s="9"/>
      <c r="D165" s="7"/>
      <c r="E165" s="7"/>
      <c r="F165" s="7"/>
    </row>
    <row r="166" spans="1:6" x14ac:dyDescent="0.3">
      <c r="A166" s="5"/>
      <c r="B166" s="30"/>
      <c r="C166" s="9"/>
      <c r="D166" s="7"/>
      <c r="E166" s="7"/>
      <c r="F166" s="7"/>
    </row>
    <row r="167" spans="1:6" x14ac:dyDescent="0.3">
      <c r="A167" s="5"/>
      <c r="B167" s="30"/>
      <c r="C167" s="9"/>
      <c r="D167" s="7"/>
      <c r="E167" s="7"/>
      <c r="F167" s="7"/>
    </row>
    <row r="168" spans="1:6" x14ac:dyDescent="0.3">
      <c r="A168" s="5"/>
      <c r="B168" s="30"/>
      <c r="C168" s="9"/>
      <c r="D168" s="7"/>
      <c r="E168" s="7"/>
      <c r="F168" s="7"/>
    </row>
    <row r="169" spans="1:6" x14ac:dyDescent="0.3">
      <c r="A169" s="5"/>
      <c r="B169" s="30"/>
      <c r="C169" s="9"/>
      <c r="D169" s="7"/>
      <c r="E169" s="7"/>
      <c r="F169" s="7"/>
    </row>
    <row r="170" spans="1:6" x14ac:dyDescent="0.3">
      <c r="A170" s="5"/>
      <c r="B170" s="30"/>
      <c r="C170" s="9"/>
      <c r="D170" s="7"/>
      <c r="E170" s="7"/>
      <c r="F170" s="7"/>
    </row>
    <row r="171" spans="1:6" x14ac:dyDescent="0.3">
      <c r="A171" s="5"/>
      <c r="B171" s="30"/>
      <c r="C171" s="9"/>
      <c r="D171" s="7"/>
      <c r="E171" s="7"/>
      <c r="F171" s="7"/>
    </row>
    <row r="172" spans="1:6" x14ac:dyDescent="0.3">
      <c r="A172" s="5"/>
      <c r="B172" s="30"/>
      <c r="C172" s="9"/>
      <c r="D172" s="7"/>
      <c r="E172" s="7"/>
      <c r="F172" s="7"/>
    </row>
    <row r="173" spans="1:6" x14ac:dyDescent="0.3">
      <c r="A173" s="5"/>
      <c r="B173" s="30"/>
      <c r="C173" s="9"/>
      <c r="D173" s="7"/>
      <c r="E173" s="7"/>
      <c r="F173" s="7"/>
    </row>
    <row r="174" spans="1:6" x14ac:dyDescent="0.3">
      <c r="A174" s="5"/>
      <c r="B174" s="30"/>
      <c r="C174" s="9"/>
      <c r="D174" s="7"/>
      <c r="E174" s="7"/>
      <c r="F174" s="7"/>
    </row>
    <row r="175" spans="1:6" x14ac:dyDescent="0.3">
      <c r="A175" s="5"/>
      <c r="B175" s="30"/>
      <c r="C175" s="9"/>
      <c r="D175" s="7"/>
      <c r="E175" s="7"/>
      <c r="F175" s="7"/>
    </row>
    <row r="176" spans="1:6" x14ac:dyDescent="0.3">
      <c r="A176" s="5"/>
      <c r="B176" s="30"/>
      <c r="C176" s="9"/>
      <c r="D176" s="7"/>
      <c r="E176" s="7"/>
      <c r="F176" s="7"/>
    </row>
    <row r="177" spans="1:6" x14ac:dyDescent="0.3">
      <c r="A177" s="5"/>
      <c r="B177" s="30"/>
      <c r="C177" s="9"/>
      <c r="D177" s="7"/>
      <c r="E177" s="7"/>
      <c r="F177" s="7"/>
    </row>
    <row r="178" spans="1:6" x14ac:dyDescent="0.3">
      <c r="A178" s="5"/>
      <c r="B178" s="30"/>
      <c r="C178" s="9"/>
      <c r="D178" s="7"/>
      <c r="E178" s="7"/>
      <c r="F178" s="7"/>
    </row>
    <row r="179" spans="1:6" x14ac:dyDescent="0.3">
      <c r="A179" s="5"/>
      <c r="B179" s="30"/>
      <c r="C179" s="9"/>
      <c r="D179" s="7"/>
      <c r="E179" s="7"/>
      <c r="F179" s="7"/>
    </row>
    <row r="180" spans="1:6" x14ac:dyDescent="0.3">
      <c r="A180" s="5"/>
      <c r="B180" s="30"/>
      <c r="C180" s="9"/>
      <c r="D180" s="7"/>
      <c r="E180" s="7"/>
      <c r="F180" s="7"/>
    </row>
    <row r="181" spans="1:6" x14ac:dyDescent="0.3">
      <c r="A181" s="5"/>
      <c r="B181" s="30"/>
      <c r="C181" s="9"/>
      <c r="D181" s="7"/>
      <c r="E181" s="7"/>
      <c r="F181" s="7"/>
    </row>
    <row r="182" spans="1:6" x14ac:dyDescent="0.3">
      <c r="A182" s="5"/>
      <c r="B182" s="30"/>
      <c r="C182" s="9"/>
      <c r="D182" s="7"/>
      <c r="E182" s="7"/>
      <c r="F182" s="7"/>
    </row>
    <row r="183" spans="1:6" x14ac:dyDescent="0.3">
      <c r="A183" s="5"/>
      <c r="B183" s="30"/>
      <c r="C183" s="9"/>
      <c r="D183" s="7"/>
      <c r="E183" s="7"/>
      <c r="F183" s="7"/>
    </row>
    <row r="184" spans="1:6" x14ac:dyDescent="0.3">
      <c r="A184" s="5"/>
      <c r="B184" s="30"/>
      <c r="C184" s="9"/>
      <c r="D184" s="7"/>
      <c r="E184" s="7"/>
      <c r="F184" s="7"/>
    </row>
    <row r="185" spans="1:6" x14ac:dyDescent="0.3">
      <c r="A185" s="5"/>
      <c r="B185" s="30"/>
      <c r="C185" s="9"/>
      <c r="D185" s="7"/>
      <c r="E185" s="7"/>
      <c r="F185" s="7"/>
    </row>
    <row r="186" spans="1:6" x14ac:dyDescent="0.3">
      <c r="A186" s="5"/>
      <c r="B186" s="30"/>
      <c r="C186" s="9"/>
      <c r="D186" s="7"/>
      <c r="E186" s="7"/>
      <c r="F186" s="7"/>
    </row>
    <row r="187" spans="1:6" x14ac:dyDescent="0.3">
      <c r="A187" s="5"/>
      <c r="B187" s="30"/>
      <c r="C187" s="9"/>
      <c r="D187" s="7"/>
      <c r="E187" s="7"/>
      <c r="F187" s="7"/>
    </row>
    <row r="188" spans="1:6" x14ac:dyDescent="0.3">
      <c r="A188" s="5"/>
      <c r="B188" s="30"/>
      <c r="C188" s="9"/>
      <c r="D188" s="7"/>
      <c r="E188" s="7"/>
      <c r="F188" s="7"/>
    </row>
    <row r="189" spans="1:6" x14ac:dyDescent="0.3">
      <c r="A189" s="5"/>
      <c r="B189" s="30"/>
      <c r="C189" s="9"/>
      <c r="D189" s="7"/>
      <c r="E189" s="7"/>
      <c r="F189" s="7"/>
    </row>
    <row r="190" spans="1:6" x14ac:dyDescent="0.3">
      <c r="A190" s="5"/>
      <c r="B190" s="30"/>
      <c r="C190" s="9"/>
      <c r="D190" s="7"/>
      <c r="E190" s="7"/>
      <c r="F190" s="7"/>
    </row>
    <row r="191" spans="1:6" x14ac:dyDescent="0.3">
      <c r="A191" s="5"/>
      <c r="B191" s="30"/>
      <c r="C191" s="9"/>
      <c r="D191" s="7"/>
      <c r="E191" s="7"/>
      <c r="F191" s="7"/>
    </row>
    <row r="192" spans="1:6" x14ac:dyDescent="0.3">
      <c r="A192" s="5"/>
      <c r="B192" s="30"/>
      <c r="C192" s="9"/>
      <c r="D192" s="7"/>
      <c r="E192" s="7"/>
      <c r="F192" s="7"/>
    </row>
    <row r="193" spans="1:6" x14ac:dyDescent="0.3">
      <c r="A193" s="5"/>
      <c r="B193" s="30"/>
      <c r="C193" s="9"/>
      <c r="D193" s="7"/>
      <c r="E193" s="7"/>
      <c r="F193" s="7"/>
    </row>
    <row r="194" spans="1:6" x14ac:dyDescent="0.3">
      <c r="A194" s="5"/>
      <c r="B194" s="30"/>
      <c r="C194" s="9"/>
      <c r="D194" s="7"/>
      <c r="E194" s="7"/>
      <c r="F194" s="7"/>
    </row>
    <row r="195" spans="1:6" x14ac:dyDescent="0.3">
      <c r="A195" s="5"/>
      <c r="B195" s="30"/>
      <c r="C195" s="9"/>
      <c r="D195" s="7"/>
      <c r="E195" s="7"/>
      <c r="F195" s="7"/>
    </row>
    <row r="196" spans="1:6" x14ac:dyDescent="0.3">
      <c r="A196" s="5"/>
      <c r="B196" s="30"/>
      <c r="C196" s="9"/>
      <c r="D196" s="7"/>
      <c r="E196" s="7"/>
      <c r="F196" s="7"/>
    </row>
    <row r="197" spans="1:6" x14ac:dyDescent="0.3">
      <c r="A197" s="5"/>
      <c r="B197" s="30"/>
      <c r="C197" s="9"/>
      <c r="D197" s="7"/>
      <c r="E197" s="7"/>
      <c r="F197" s="7"/>
    </row>
    <row r="198" spans="1:6" x14ac:dyDescent="0.3">
      <c r="A198" s="5"/>
      <c r="B198" s="30"/>
      <c r="C198" s="9"/>
      <c r="D198" s="7"/>
      <c r="E198" s="7"/>
      <c r="F198" s="7"/>
    </row>
    <row r="199" spans="1:6" x14ac:dyDescent="0.3">
      <c r="A199" s="5"/>
      <c r="B199" s="30"/>
      <c r="C199" s="9"/>
      <c r="D199" s="7"/>
      <c r="E199" s="7"/>
      <c r="F199" s="7"/>
    </row>
    <row r="200" spans="1:6" x14ac:dyDescent="0.3">
      <c r="A200" s="5"/>
      <c r="B200" s="30"/>
      <c r="C200" s="9"/>
      <c r="D200" s="7"/>
      <c r="E200" s="7"/>
      <c r="F200" s="7"/>
    </row>
    <row r="201" spans="1:6" x14ac:dyDescent="0.3">
      <c r="A201" s="5"/>
      <c r="B201" s="30"/>
      <c r="C201" s="9"/>
      <c r="D201" s="7"/>
      <c r="E201" s="7"/>
      <c r="F201" s="7"/>
    </row>
    <row r="202" spans="1:6" x14ac:dyDescent="0.3">
      <c r="A202" s="5"/>
      <c r="B202" s="30"/>
      <c r="C202" s="9"/>
      <c r="D202" s="7"/>
      <c r="E202" s="7"/>
      <c r="F202" s="7"/>
    </row>
    <row r="203" spans="1:6" x14ac:dyDescent="0.3">
      <c r="A203" s="5"/>
      <c r="B203" s="30"/>
      <c r="C203" s="9"/>
      <c r="D203" s="7"/>
      <c r="E203" s="7"/>
      <c r="F203" s="7"/>
    </row>
    <row r="204" spans="1:6" x14ac:dyDescent="0.3">
      <c r="A204" s="5"/>
      <c r="B204" s="30"/>
      <c r="C204" s="9"/>
      <c r="D204" s="7"/>
      <c r="E204" s="7"/>
      <c r="F204" s="7"/>
    </row>
    <row r="205" spans="1:6" x14ac:dyDescent="0.3">
      <c r="A205" s="5"/>
      <c r="B205" s="30"/>
      <c r="C205" s="9"/>
      <c r="D205" s="7"/>
      <c r="E205" s="7"/>
      <c r="F205" s="7"/>
    </row>
    <row r="206" spans="1:6" x14ac:dyDescent="0.3">
      <c r="A206" s="5"/>
      <c r="B206" s="30"/>
      <c r="C206" s="9"/>
      <c r="D206" s="7"/>
      <c r="E206" s="7"/>
      <c r="F206" s="7"/>
    </row>
    <row r="207" spans="1:6" x14ac:dyDescent="0.3">
      <c r="A207" s="5"/>
      <c r="B207" s="30"/>
      <c r="C207" s="9"/>
      <c r="D207" s="7"/>
      <c r="E207" s="7"/>
      <c r="F207" s="7"/>
    </row>
    <row r="208" spans="1:6" x14ac:dyDescent="0.3">
      <c r="A208" s="5"/>
      <c r="B208" s="30"/>
      <c r="C208" s="9"/>
      <c r="D208" s="7"/>
      <c r="E208" s="7"/>
      <c r="F208" s="7"/>
    </row>
    <row r="209" spans="1:6" x14ac:dyDescent="0.3">
      <c r="A209" s="5"/>
      <c r="B209" s="30"/>
      <c r="C209" s="9"/>
      <c r="D209" s="7"/>
      <c r="E209" s="7"/>
      <c r="F209" s="7"/>
    </row>
    <row r="210" spans="1:6" x14ac:dyDescent="0.3">
      <c r="A210" s="5"/>
      <c r="B210" s="30"/>
      <c r="C210" s="9"/>
      <c r="D210" s="7"/>
      <c r="E210" s="7"/>
      <c r="F210" s="7"/>
    </row>
    <row r="211" spans="1:6" x14ac:dyDescent="0.3">
      <c r="A211" s="5"/>
      <c r="B211" s="30"/>
      <c r="C211" s="9"/>
      <c r="D211" s="7"/>
      <c r="E211" s="7"/>
      <c r="F211" s="7"/>
    </row>
    <row r="212" spans="1:6" x14ac:dyDescent="0.3">
      <c r="A212" s="5"/>
      <c r="B212" s="30"/>
      <c r="C212" s="9"/>
      <c r="D212" s="7"/>
      <c r="E212" s="7"/>
      <c r="F212" s="7"/>
    </row>
    <row r="213" spans="1:6" x14ac:dyDescent="0.3">
      <c r="A213" s="5"/>
      <c r="B213" s="30"/>
      <c r="C213" s="9"/>
      <c r="D213" s="7"/>
      <c r="E213" s="7"/>
      <c r="F213" s="7"/>
    </row>
    <row r="214" spans="1:6" x14ac:dyDescent="0.3">
      <c r="A214" s="5"/>
      <c r="B214" s="30"/>
      <c r="C214" s="9"/>
      <c r="D214" s="7"/>
      <c r="E214" s="7"/>
      <c r="F214" s="7"/>
    </row>
    <row r="215" spans="1:6" x14ac:dyDescent="0.3">
      <c r="A215" s="5"/>
      <c r="B215" s="30"/>
      <c r="C215" s="9"/>
      <c r="D215" s="7"/>
      <c r="E215" s="7"/>
      <c r="F215" s="7"/>
    </row>
    <row r="216" spans="1:6" x14ac:dyDescent="0.3">
      <c r="A216" s="5"/>
      <c r="B216" s="30"/>
      <c r="C216" s="9"/>
      <c r="D216" s="7"/>
      <c r="E216" s="7"/>
      <c r="F216" s="7"/>
    </row>
    <row r="217" spans="1:6" x14ac:dyDescent="0.3">
      <c r="A217" s="5"/>
      <c r="B217" s="30"/>
      <c r="C217" s="9"/>
      <c r="D217" s="7"/>
      <c r="E217" s="7"/>
      <c r="F217" s="7"/>
    </row>
    <row r="218" spans="1:6" x14ac:dyDescent="0.3">
      <c r="A218" s="5"/>
      <c r="B218" s="30"/>
      <c r="C218" s="9"/>
      <c r="D218" s="7"/>
      <c r="E218" s="7"/>
      <c r="F218" s="7"/>
    </row>
    <row r="219" spans="1:6" x14ac:dyDescent="0.3">
      <c r="A219" s="5"/>
      <c r="B219" s="30"/>
      <c r="C219" s="9"/>
      <c r="D219" s="7"/>
      <c r="E219" s="7"/>
      <c r="F219" s="7"/>
    </row>
    <row r="220" spans="1:6" x14ac:dyDescent="0.3">
      <c r="A220" s="5"/>
      <c r="B220" s="30"/>
      <c r="C220" s="9"/>
      <c r="D220" s="7"/>
      <c r="E220" s="7"/>
      <c r="F220" s="7"/>
    </row>
    <row r="221" spans="1:6" x14ac:dyDescent="0.3">
      <c r="A221" s="5"/>
      <c r="B221" s="30"/>
      <c r="C221" s="9"/>
      <c r="D221" s="7"/>
      <c r="E221" s="7"/>
      <c r="F221" s="7"/>
    </row>
    <row r="222" spans="1:6" x14ac:dyDescent="0.3">
      <c r="A222" s="5"/>
      <c r="B222" s="30"/>
      <c r="C222" s="9"/>
      <c r="D222" s="7"/>
      <c r="E222" s="7"/>
      <c r="F222" s="7"/>
    </row>
    <row r="223" spans="1:6" x14ac:dyDescent="0.3">
      <c r="A223" s="5"/>
      <c r="B223" s="30"/>
      <c r="C223" s="9"/>
      <c r="D223" s="7"/>
      <c r="E223" s="7"/>
      <c r="F223" s="7"/>
    </row>
    <row r="224" spans="1:6" x14ac:dyDescent="0.3">
      <c r="A224" s="5"/>
      <c r="B224" s="30"/>
      <c r="C224" s="9"/>
      <c r="D224" s="7"/>
      <c r="E224" s="7"/>
      <c r="F224" s="7"/>
    </row>
    <row r="225" spans="1:6" x14ac:dyDescent="0.3">
      <c r="A225" s="5"/>
      <c r="B225" s="30"/>
      <c r="C225" s="9"/>
      <c r="D225" s="7"/>
      <c r="E225" s="7"/>
      <c r="F225" s="7"/>
    </row>
    <row r="226" spans="1:6" x14ac:dyDescent="0.3">
      <c r="A226" s="5"/>
      <c r="B226" s="30"/>
      <c r="C226" s="9"/>
      <c r="D226" s="7"/>
      <c r="E226" s="7"/>
      <c r="F226" s="7"/>
    </row>
    <row r="227" spans="1:6" x14ac:dyDescent="0.3">
      <c r="A227" s="5"/>
      <c r="B227" s="30"/>
      <c r="C227" s="9"/>
      <c r="D227" s="7"/>
      <c r="E227" s="7"/>
      <c r="F227" s="7"/>
    </row>
    <row r="228" spans="1:6" x14ac:dyDescent="0.3">
      <c r="A228" s="5"/>
      <c r="B228" s="30"/>
      <c r="C228" s="9"/>
      <c r="D228" s="7"/>
      <c r="E228" s="7"/>
      <c r="F228" s="7"/>
    </row>
    <row r="229" spans="1:6" x14ac:dyDescent="0.3">
      <c r="A229" s="5"/>
      <c r="B229" s="30"/>
      <c r="C229" s="9"/>
      <c r="D229" s="7"/>
      <c r="E229" s="7"/>
      <c r="F229" s="7"/>
    </row>
    <row r="230" spans="1:6" x14ac:dyDescent="0.3">
      <c r="A230" s="5"/>
      <c r="B230" s="30"/>
      <c r="C230" s="9"/>
      <c r="D230" s="7"/>
      <c r="E230" s="7"/>
      <c r="F230" s="7"/>
    </row>
    <row r="231" spans="1:6" x14ac:dyDescent="0.3">
      <c r="A231" s="5"/>
      <c r="B231" s="30"/>
      <c r="C231" s="9"/>
      <c r="D231" s="7"/>
      <c r="E231" s="7"/>
      <c r="F231" s="7"/>
    </row>
    <row r="232" spans="1:6" x14ac:dyDescent="0.3">
      <c r="A232" s="5"/>
      <c r="B232" s="30"/>
      <c r="C232" s="9"/>
      <c r="D232" s="7"/>
      <c r="E232" s="7"/>
      <c r="F232" s="7"/>
    </row>
    <row r="233" spans="1:6" x14ac:dyDescent="0.3">
      <c r="A233" s="5"/>
      <c r="B233" s="30"/>
      <c r="C233" s="9"/>
      <c r="D233" s="7"/>
      <c r="E233" s="7"/>
      <c r="F233" s="7"/>
    </row>
    <row r="234" spans="1:6" x14ac:dyDescent="0.3">
      <c r="A234" s="5"/>
      <c r="B234" s="30"/>
      <c r="C234" s="9"/>
      <c r="D234" s="7"/>
      <c r="E234" s="7"/>
      <c r="F234" s="7"/>
    </row>
    <row r="235" spans="1:6" x14ac:dyDescent="0.3">
      <c r="A235" s="5"/>
      <c r="B235" s="30"/>
      <c r="C235" s="9"/>
      <c r="D235" s="7"/>
      <c r="E235" s="7"/>
      <c r="F235" s="7"/>
    </row>
    <row r="236" spans="1:6" x14ac:dyDescent="0.3">
      <c r="A236" s="5"/>
      <c r="B236" s="30"/>
      <c r="C236" s="9"/>
      <c r="D236" s="7"/>
      <c r="E236" s="7"/>
      <c r="F236" s="7"/>
    </row>
    <row r="237" spans="1:6" x14ac:dyDescent="0.3">
      <c r="A237" s="5"/>
      <c r="B237" s="30"/>
      <c r="C237" s="9"/>
      <c r="D237" s="7"/>
      <c r="E237" s="7"/>
      <c r="F237" s="7"/>
    </row>
    <row r="238" spans="1:6" x14ac:dyDescent="0.3">
      <c r="A238" s="5"/>
      <c r="B238" s="30"/>
      <c r="C238" s="9"/>
      <c r="D238" s="7"/>
      <c r="E238" s="7"/>
      <c r="F238" s="7"/>
    </row>
    <row r="239" spans="1:6" x14ac:dyDescent="0.3">
      <c r="A239" s="5"/>
      <c r="B239" s="30"/>
      <c r="C239" s="9"/>
      <c r="D239" s="7"/>
      <c r="E239" s="7"/>
      <c r="F239" s="7"/>
    </row>
    <row r="240" spans="1:6" x14ac:dyDescent="0.3">
      <c r="A240" s="5"/>
      <c r="B240" s="30"/>
      <c r="C240" s="9"/>
      <c r="D240" s="7"/>
      <c r="E240" s="7"/>
      <c r="F240" s="7"/>
    </row>
    <row r="241" spans="1:6" x14ac:dyDescent="0.3">
      <c r="A241" s="5"/>
      <c r="B241" s="30"/>
      <c r="C241" s="9"/>
      <c r="D241" s="7"/>
      <c r="E241" s="7"/>
      <c r="F241" s="7"/>
    </row>
    <row r="242" spans="1:6" x14ac:dyDescent="0.3">
      <c r="A242" s="5"/>
      <c r="B242" s="30"/>
      <c r="C242" s="9"/>
      <c r="D242" s="7"/>
      <c r="E242" s="7"/>
      <c r="F242" s="7"/>
    </row>
    <row r="243" spans="1:6" x14ac:dyDescent="0.3">
      <c r="A243" s="5"/>
      <c r="B243" s="30"/>
      <c r="C243" s="9"/>
      <c r="D243" s="7"/>
      <c r="E243" s="7"/>
      <c r="F243" s="7"/>
    </row>
    <row r="244" spans="1:6" x14ac:dyDescent="0.3">
      <c r="A244" s="5"/>
      <c r="B244" s="30"/>
      <c r="C244" s="9"/>
      <c r="D244" s="7"/>
      <c r="E244" s="7"/>
      <c r="F244" s="7"/>
    </row>
    <row r="245" spans="1:6" x14ac:dyDescent="0.3">
      <c r="A245" s="5"/>
      <c r="B245" s="30"/>
      <c r="C245" s="9"/>
      <c r="D245" s="7"/>
      <c r="E245" s="7"/>
      <c r="F245" s="7"/>
    </row>
    <row r="246" spans="1:6" x14ac:dyDescent="0.3">
      <c r="A246" s="5"/>
      <c r="B246" s="30"/>
      <c r="C246" s="9"/>
      <c r="D246" s="7"/>
      <c r="E246" s="7"/>
      <c r="F246" s="7"/>
    </row>
    <row r="247" spans="1:6" x14ac:dyDescent="0.3">
      <c r="A247" s="5"/>
      <c r="B247" s="30"/>
      <c r="C247" s="9"/>
      <c r="D247" s="7"/>
      <c r="E247" s="7"/>
      <c r="F247" s="7"/>
    </row>
    <row r="248" spans="1:6" x14ac:dyDescent="0.3">
      <c r="A248" s="5"/>
      <c r="B248" s="30"/>
      <c r="C248" s="9"/>
      <c r="D248" s="7"/>
      <c r="E248" s="7"/>
      <c r="F248" s="7"/>
    </row>
    <row r="249" spans="1:6" x14ac:dyDescent="0.3">
      <c r="A249" s="5"/>
      <c r="B249" s="30"/>
      <c r="C249" s="9"/>
      <c r="D249" s="7"/>
      <c r="E249" s="7"/>
      <c r="F249" s="7"/>
    </row>
    <row r="250" spans="1:6" x14ac:dyDescent="0.3">
      <c r="A250" s="5"/>
      <c r="B250" s="30"/>
      <c r="C250" s="9"/>
      <c r="D250" s="7"/>
      <c r="E250" s="7"/>
      <c r="F250" s="7"/>
    </row>
    <row r="251" spans="1:6" x14ac:dyDescent="0.3">
      <c r="A251" s="5"/>
      <c r="B251" s="30"/>
      <c r="C251" s="9"/>
      <c r="D251" s="7"/>
      <c r="E251" s="7"/>
      <c r="F251" s="7"/>
    </row>
    <row r="252" spans="1:6" x14ac:dyDescent="0.3">
      <c r="A252" s="5"/>
      <c r="B252" s="30"/>
      <c r="C252" s="9"/>
      <c r="D252" s="7"/>
      <c r="E252" s="7"/>
      <c r="F252" s="7"/>
    </row>
    <row r="253" spans="1:6" x14ac:dyDescent="0.3">
      <c r="A253" s="5"/>
      <c r="B253" s="30"/>
      <c r="C253" s="9"/>
      <c r="D253" s="7"/>
      <c r="E253" s="7"/>
      <c r="F253" s="7"/>
    </row>
    <row r="254" spans="1:6" x14ac:dyDescent="0.3">
      <c r="A254" s="5"/>
      <c r="B254" s="30"/>
      <c r="C254" s="9"/>
      <c r="D254" s="7"/>
      <c r="E254" s="7"/>
      <c r="F254" s="7"/>
    </row>
    <row r="255" spans="1:6" x14ac:dyDescent="0.3">
      <c r="A255" s="5"/>
      <c r="B255" s="30"/>
      <c r="C255" s="9"/>
      <c r="D255" s="7"/>
      <c r="E255" s="7"/>
      <c r="F255" s="7"/>
    </row>
    <row r="256" spans="1:6" x14ac:dyDescent="0.3">
      <c r="A256" s="5"/>
    </row>
  </sheetData>
  <autoFilter ref="A2:F56" xr:uid="{52DDE1A2-EE91-4092-B740-47170BC40F07}"/>
  <mergeCells count="1">
    <mergeCell ref="A1:F1"/>
  </mergeCells>
  <phoneticPr fontId="12" type="noConversion"/>
  <dataValidations count="2">
    <dataValidation type="list" allowBlank="1" showInputMessage="1" showErrorMessage="1" sqref="F3:F1048576" xr:uid="{1DABCC5E-29C8-44F3-980F-0867AFB64101}">
      <formula1>"7-Feature included, 6-Feature included with configuration, 5-Feature in development, 4-Feature provided by 3rd party, 3-Feature partially included, 2-Feature could be developed/customization required, 1-Feature not included"</formula1>
    </dataValidation>
    <dataValidation type="list" allowBlank="1" showInputMessage="1" showErrorMessage="1" sqref="D3:D1048576" xr:uid="{CE551D75-EC7C-4127-B400-E77613F91F17}">
      <formula1>"Mandatory, Desired, Optional"</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45AF-47AD-4286-80E9-9232AED8B1DD}">
  <sheetPr>
    <tabColor theme="7" tint="0.79998168889431442"/>
  </sheetPr>
  <dimension ref="A1:F257"/>
  <sheetViews>
    <sheetView workbookViewId="0">
      <selection activeCell="G2" sqref="G2"/>
    </sheetView>
  </sheetViews>
  <sheetFormatPr defaultColWidth="8.6640625" defaultRowHeight="14.4" x14ac:dyDescent="0.3"/>
  <cols>
    <col min="1" max="1" width="20.5546875" style="24" customWidth="1"/>
    <col min="2" max="2" width="17.44140625" style="47" customWidth="1"/>
    <col min="3" max="3" width="38.6640625" style="24" customWidth="1"/>
    <col min="4" max="4" width="17.5546875" style="24" customWidth="1"/>
    <col min="5" max="5" width="90.88671875" style="24" customWidth="1"/>
    <col min="6" max="6" width="22.5546875" style="24" customWidth="1"/>
    <col min="7" max="7" width="24.33203125" style="24" customWidth="1"/>
    <col min="8" max="16384" width="8.6640625" style="24"/>
  </cols>
  <sheetData>
    <row r="1" spans="1:6" x14ac:dyDescent="0.3">
      <c r="A1" s="115" t="str">
        <f ca="1">_xlfn.CONCAT("SHEET ", TEXT(_xlfn.SHEET()-2,0),": FUNCTIONAL REQUIREMENTS - Records and Reporting")</f>
        <v>SHEET 7: FUNCTIONAL REQUIREMENTS - Records and Reporting</v>
      </c>
      <c r="B1" s="115"/>
      <c r="C1" s="115"/>
      <c r="D1" s="115"/>
      <c r="E1" s="115"/>
      <c r="F1" s="115"/>
    </row>
    <row r="2" spans="1:6" ht="303.60000000000002" x14ac:dyDescent="0.3">
      <c r="A2" s="3" t="s">
        <v>126</v>
      </c>
      <c r="B2" s="3" t="s">
        <v>127</v>
      </c>
      <c r="C2" s="3" t="s">
        <v>128</v>
      </c>
      <c r="D2" s="3" t="s">
        <v>129</v>
      </c>
      <c r="E2" s="4" t="s">
        <v>130</v>
      </c>
      <c r="F2" s="4" t="s">
        <v>131</v>
      </c>
    </row>
    <row r="3" spans="1:6" ht="82.8" x14ac:dyDescent="0.3">
      <c r="A3" s="5" t="s">
        <v>249</v>
      </c>
      <c r="B3" s="6" t="s">
        <v>250</v>
      </c>
      <c r="C3" s="59" t="s">
        <v>251</v>
      </c>
      <c r="D3" s="7" t="s">
        <v>135</v>
      </c>
      <c r="E3" s="7"/>
      <c r="F3" s="7"/>
    </row>
    <row r="4" spans="1:6" ht="55.2" x14ac:dyDescent="0.3">
      <c r="A4" s="5" t="s">
        <v>249</v>
      </c>
      <c r="B4" s="6" t="s">
        <v>252</v>
      </c>
      <c r="C4" s="7" t="s">
        <v>253</v>
      </c>
      <c r="D4" s="7" t="s">
        <v>135</v>
      </c>
      <c r="E4" s="7"/>
      <c r="F4" s="7"/>
    </row>
    <row r="5" spans="1:6" ht="96.6" x14ac:dyDescent="0.3">
      <c r="A5" s="5" t="s">
        <v>249</v>
      </c>
      <c r="B5" s="6" t="s">
        <v>254</v>
      </c>
      <c r="C5" s="7" t="s">
        <v>255</v>
      </c>
      <c r="D5" s="7" t="s">
        <v>135</v>
      </c>
      <c r="E5" s="7"/>
      <c r="F5" s="7"/>
    </row>
    <row r="6" spans="1:6" ht="69" x14ac:dyDescent="0.3">
      <c r="A6" s="5" t="s">
        <v>249</v>
      </c>
      <c r="B6" s="6" t="s">
        <v>256</v>
      </c>
      <c r="C6" s="7" t="s">
        <v>257</v>
      </c>
      <c r="D6" s="7" t="s">
        <v>135</v>
      </c>
      <c r="E6" s="7"/>
      <c r="F6" s="7"/>
    </row>
    <row r="7" spans="1:6" ht="82.8" x14ac:dyDescent="0.3">
      <c r="A7" s="5" t="s">
        <v>249</v>
      </c>
      <c r="B7" s="6" t="s">
        <v>258</v>
      </c>
      <c r="C7" s="7" t="s">
        <v>259</v>
      </c>
      <c r="D7" s="7" t="s">
        <v>135</v>
      </c>
      <c r="E7" s="7"/>
      <c r="F7" s="7"/>
    </row>
    <row r="8" spans="1:6" ht="69" x14ac:dyDescent="0.3">
      <c r="A8" s="5" t="s">
        <v>249</v>
      </c>
      <c r="B8" s="6" t="s">
        <v>260</v>
      </c>
      <c r="C8" s="7" t="s">
        <v>261</v>
      </c>
      <c r="D8" s="7" t="s">
        <v>135</v>
      </c>
      <c r="E8" s="7"/>
      <c r="F8" s="7"/>
    </row>
    <row r="9" spans="1:6" ht="41.4" x14ac:dyDescent="0.3">
      <c r="A9" s="5" t="s">
        <v>249</v>
      </c>
      <c r="B9" s="6" t="s">
        <v>262</v>
      </c>
      <c r="C9" s="7" t="s">
        <v>263</v>
      </c>
      <c r="D9" s="7" t="s">
        <v>135</v>
      </c>
      <c r="E9" s="7"/>
      <c r="F9" s="7"/>
    </row>
    <row r="10" spans="1:6" ht="55.2" x14ac:dyDescent="0.3">
      <c r="A10" s="5" t="s">
        <v>249</v>
      </c>
      <c r="B10" s="6" t="s">
        <v>264</v>
      </c>
      <c r="C10" s="7" t="s">
        <v>265</v>
      </c>
      <c r="D10" s="7" t="s">
        <v>135</v>
      </c>
      <c r="E10" s="7"/>
      <c r="F10" s="7"/>
    </row>
    <row r="11" spans="1:6" ht="96.6" x14ac:dyDescent="0.3">
      <c r="A11" s="5" t="s">
        <v>249</v>
      </c>
      <c r="B11" s="6" t="s">
        <v>266</v>
      </c>
      <c r="C11" s="7" t="s">
        <v>267</v>
      </c>
      <c r="D11" s="7" t="s">
        <v>135</v>
      </c>
      <c r="E11" s="7"/>
      <c r="F11" s="7"/>
    </row>
    <row r="12" spans="1:6" ht="55.2" x14ac:dyDescent="0.3">
      <c r="A12" s="5" t="s">
        <v>249</v>
      </c>
      <c r="B12" s="6" t="s">
        <v>268</v>
      </c>
      <c r="C12" s="7" t="s">
        <v>269</v>
      </c>
      <c r="D12" s="7" t="s">
        <v>135</v>
      </c>
      <c r="E12" s="7"/>
      <c r="F12" s="7"/>
    </row>
    <row r="13" spans="1:6" ht="41.4" x14ac:dyDescent="0.3">
      <c r="A13" s="5" t="s">
        <v>249</v>
      </c>
      <c r="B13" s="6" t="s">
        <v>270</v>
      </c>
      <c r="C13" s="59" t="s">
        <v>271</v>
      </c>
      <c r="D13" s="7" t="s">
        <v>135</v>
      </c>
      <c r="E13" s="7"/>
      <c r="F13" s="7"/>
    </row>
    <row r="14" spans="1:6" ht="124.2" x14ac:dyDescent="0.3">
      <c r="A14" s="5" t="s">
        <v>249</v>
      </c>
      <c r="B14" s="6" t="s">
        <v>272</v>
      </c>
      <c r="C14" s="7" t="s">
        <v>273</v>
      </c>
      <c r="D14" s="7" t="s">
        <v>135</v>
      </c>
      <c r="E14" s="7"/>
      <c r="F14" s="7"/>
    </row>
    <row r="15" spans="1:6" ht="69" x14ac:dyDescent="0.3">
      <c r="A15" s="5" t="s">
        <v>249</v>
      </c>
      <c r="B15" s="6" t="s">
        <v>274</v>
      </c>
      <c r="C15" s="7" t="s">
        <v>275</v>
      </c>
      <c r="D15" s="7" t="s">
        <v>135</v>
      </c>
      <c r="E15" s="7"/>
      <c r="F15" s="7"/>
    </row>
    <row r="16" spans="1:6" ht="110.4" x14ac:dyDescent="0.3">
      <c r="A16" s="5" t="s">
        <v>249</v>
      </c>
      <c r="B16" s="6" t="s">
        <v>276</v>
      </c>
      <c r="C16" s="7" t="s">
        <v>277</v>
      </c>
      <c r="D16" s="7" t="s">
        <v>135</v>
      </c>
      <c r="E16" s="7"/>
      <c r="F16" s="7"/>
    </row>
    <row r="17" spans="1:6" ht="96.6" x14ac:dyDescent="0.3">
      <c r="A17" s="5" t="s">
        <v>249</v>
      </c>
      <c r="B17" s="6" t="s">
        <v>278</v>
      </c>
      <c r="C17" s="59" t="s">
        <v>279</v>
      </c>
      <c r="D17" s="7" t="s">
        <v>135</v>
      </c>
      <c r="E17" s="7"/>
      <c r="F17" s="7"/>
    </row>
    <row r="18" spans="1:6" ht="41.4" x14ac:dyDescent="0.3">
      <c r="A18" s="5" t="s">
        <v>249</v>
      </c>
      <c r="B18" s="6" t="s">
        <v>280</v>
      </c>
      <c r="C18" s="7" t="s">
        <v>281</v>
      </c>
      <c r="D18" s="7" t="s">
        <v>135</v>
      </c>
      <c r="E18" s="7"/>
      <c r="F18" s="7"/>
    </row>
    <row r="19" spans="1:6" ht="55.2" x14ac:dyDescent="0.3">
      <c r="A19" s="5" t="s">
        <v>249</v>
      </c>
      <c r="B19" s="6" t="s">
        <v>282</v>
      </c>
      <c r="C19" s="7" t="s">
        <v>283</v>
      </c>
      <c r="D19" s="7" t="s">
        <v>135</v>
      </c>
      <c r="E19" s="7"/>
      <c r="F19" s="7"/>
    </row>
    <row r="20" spans="1:6" ht="69" x14ac:dyDescent="0.3">
      <c r="A20" s="5" t="s">
        <v>284</v>
      </c>
      <c r="B20" s="6" t="s">
        <v>285</v>
      </c>
      <c r="C20" s="7" t="s">
        <v>286</v>
      </c>
      <c r="D20" s="7" t="s">
        <v>135</v>
      </c>
      <c r="E20" s="7"/>
      <c r="F20" s="7"/>
    </row>
    <row r="21" spans="1:6" ht="55.2" x14ac:dyDescent="0.3">
      <c r="A21" s="5" t="s">
        <v>284</v>
      </c>
      <c r="B21" s="6" t="s">
        <v>287</v>
      </c>
      <c r="C21" s="7" t="s">
        <v>288</v>
      </c>
      <c r="D21" s="7" t="s">
        <v>135</v>
      </c>
      <c r="E21" s="7"/>
      <c r="F21" s="7"/>
    </row>
    <row r="22" spans="1:6" ht="69" x14ac:dyDescent="0.3">
      <c r="A22" s="5" t="s">
        <v>284</v>
      </c>
      <c r="B22" s="6" t="s">
        <v>289</v>
      </c>
      <c r="C22" s="7" t="s">
        <v>290</v>
      </c>
      <c r="D22" s="7" t="s">
        <v>135</v>
      </c>
      <c r="E22" s="7"/>
      <c r="F22" s="7"/>
    </row>
    <row r="23" spans="1:6" ht="41.4" x14ac:dyDescent="0.3">
      <c r="A23" s="5" t="s">
        <v>284</v>
      </c>
      <c r="B23" s="6" t="s">
        <v>291</v>
      </c>
      <c r="C23" s="7" t="s">
        <v>292</v>
      </c>
      <c r="D23" s="7" t="s">
        <v>135</v>
      </c>
      <c r="E23" s="7"/>
      <c r="F23" s="7"/>
    </row>
    <row r="24" spans="1:6" ht="55.2" x14ac:dyDescent="0.3">
      <c r="A24" s="5" t="s">
        <v>284</v>
      </c>
      <c r="B24" s="6" t="s">
        <v>293</v>
      </c>
      <c r="C24" s="7" t="s">
        <v>294</v>
      </c>
      <c r="D24" s="7" t="s">
        <v>135</v>
      </c>
      <c r="E24" s="7"/>
      <c r="F24" s="7"/>
    </row>
    <row r="25" spans="1:6" ht="27.6" x14ac:dyDescent="0.3">
      <c r="A25" s="5" t="s">
        <v>284</v>
      </c>
      <c r="B25" s="6" t="s">
        <v>295</v>
      </c>
      <c r="C25" s="7" t="s">
        <v>296</v>
      </c>
      <c r="D25" s="7" t="s">
        <v>135</v>
      </c>
      <c r="E25" s="7"/>
      <c r="F25" s="7"/>
    </row>
    <row r="26" spans="1:6" ht="41.4" x14ac:dyDescent="0.3">
      <c r="A26" s="5" t="s">
        <v>284</v>
      </c>
      <c r="B26" s="6" t="s">
        <v>297</v>
      </c>
      <c r="C26" s="7" t="s">
        <v>298</v>
      </c>
      <c r="D26" s="7" t="s">
        <v>135</v>
      </c>
      <c r="E26" s="7"/>
      <c r="F26" s="7"/>
    </row>
    <row r="27" spans="1:6" ht="41.4" x14ac:dyDescent="0.3">
      <c r="A27" s="5" t="s">
        <v>284</v>
      </c>
      <c r="B27" s="6" t="s">
        <v>299</v>
      </c>
      <c r="C27" s="7" t="s">
        <v>300</v>
      </c>
      <c r="D27" s="7" t="s">
        <v>135</v>
      </c>
      <c r="E27" s="7"/>
      <c r="F27" s="7"/>
    </row>
    <row r="28" spans="1:6" ht="82.8" x14ac:dyDescent="0.3">
      <c r="A28" s="5" t="s">
        <v>284</v>
      </c>
      <c r="B28" s="6" t="s">
        <v>301</v>
      </c>
      <c r="C28" s="7" t="s">
        <v>302</v>
      </c>
      <c r="D28" s="7" t="s">
        <v>135</v>
      </c>
      <c r="E28" s="7"/>
      <c r="F28" s="7"/>
    </row>
    <row r="29" spans="1:6" ht="69" x14ac:dyDescent="0.3">
      <c r="A29" s="5" t="s">
        <v>284</v>
      </c>
      <c r="B29" s="6" t="s">
        <v>303</v>
      </c>
      <c r="C29" s="7" t="s">
        <v>304</v>
      </c>
      <c r="D29" s="7" t="s">
        <v>135</v>
      </c>
      <c r="E29" s="7"/>
      <c r="F29" s="7"/>
    </row>
    <row r="30" spans="1:6" ht="110.4" x14ac:dyDescent="0.3">
      <c r="A30" s="5" t="s">
        <v>284</v>
      </c>
      <c r="B30" s="6" t="s">
        <v>305</v>
      </c>
      <c r="C30" s="7" t="s">
        <v>306</v>
      </c>
      <c r="D30" s="7" t="s">
        <v>135</v>
      </c>
      <c r="E30" s="7"/>
      <c r="F30" s="7"/>
    </row>
    <row r="31" spans="1:6" ht="96.6" x14ac:dyDescent="0.3">
      <c r="A31" s="5" t="s">
        <v>284</v>
      </c>
      <c r="B31" s="6" t="s">
        <v>307</v>
      </c>
      <c r="C31" s="7" t="s">
        <v>308</v>
      </c>
      <c r="D31" s="7" t="s">
        <v>135</v>
      </c>
      <c r="E31" s="7"/>
      <c r="F31" s="7"/>
    </row>
    <row r="32" spans="1:6" ht="82.8" x14ac:dyDescent="0.3">
      <c r="A32" s="5" t="s">
        <v>284</v>
      </c>
      <c r="B32" s="6" t="s">
        <v>309</v>
      </c>
      <c r="C32" s="7" t="s">
        <v>310</v>
      </c>
      <c r="D32" s="7" t="s">
        <v>135</v>
      </c>
      <c r="E32" s="7"/>
      <c r="F32" s="7"/>
    </row>
    <row r="33" spans="1:6" ht="41.4" x14ac:dyDescent="0.3">
      <c r="A33" s="5" t="s">
        <v>284</v>
      </c>
      <c r="B33" s="6" t="s">
        <v>311</v>
      </c>
      <c r="C33" s="7" t="s">
        <v>312</v>
      </c>
      <c r="D33" s="7" t="s">
        <v>135</v>
      </c>
      <c r="E33" s="7"/>
      <c r="F33" s="7"/>
    </row>
    <row r="34" spans="1:6" ht="179.4" x14ac:dyDescent="0.3">
      <c r="A34" s="5" t="s">
        <v>284</v>
      </c>
      <c r="B34" s="6" t="s">
        <v>313</v>
      </c>
      <c r="C34" s="7" t="s">
        <v>314</v>
      </c>
      <c r="D34" s="7" t="s">
        <v>135</v>
      </c>
      <c r="E34" s="7"/>
      <c r="F34" s="7"/>
    </row>
    <row r="35" spans="1:6" ht="41.4" x14ac:dyDescent="0.3">
      <c r="A35" s="5" t="s">
        <v>284</v>
      </c>
      <c r="B35" s="6" t="s">
        <v>315</v>
      </c>
      <c r="C35" s="7" t="s">
        <v>316</v>
      </c>
      <c r="D35" s="7" t="s">
        <v>135</v>
      </c>
      <c r="E35" s="7"/>
      <c r="F35" s="7"/>
    </row>
    <row r="36" spans="1:6" ht="55.2" x14ac:dyDescent="0.3">
      <c r="A36" s="5" t="s">
        <v>249</v>
      </c>
      <c r="B36" s="6" t="s">
        <v>317</v>
      </c>
      <c r="C36" s="7" t="s">
        <v>318</v>
      </c>
      <c r="D36" s="7" t="s">
        <v>135</v>
      </c>
      <c r="E36" s="7"/>
      <c r="F36" s="7"/>
    </row>
    <row r="37" spans="1:6" ht="69" x14ac:dyDescent="0.3">
      <c r="A37" s="5" t="s">
        <v>249</v>
      </c>
      <c r="B37" s="6" t="s">
        <v>319</v>
      </c>
      <c r="C37" s="7" t="s">
        <v>320</v>
      </c>
      <c r="D37" s="7" t="s">
        <v>135</v>
      </c>
      <c r="E37" s="7"/>
      <c r="F37" s="7"/>
    </row>
    <row r="38" spans="1:6" x14ac:dyDescent="0.3">
      <c r="A38" s="5"/>
      <c r="B38" s="6"/>
      <c r="C38" s="7"/>
      <c r="D38" s="7"/>
      <c r="E38" s="7"/>
      <c r="F38" s="7"/>
    </row>
    <row r="39" spans="1:6" x14ac:dyDescent="0.3">
      <c r="A39" s="5"/>
      <c r="B39" s="6"/>
      <c r="C39" s="7"/>
      <c r="D39" s="7"/>
      <c r="E39" s="7"/>
      <c r="F39" s="7"/>
    </row>
    <row r="40" spans="1:6" x14ac:dyDescent="0.3">
      <c r="A40" s="5"/>
      <c r="B40" s="6"/>
      <c r="C40" s="7"/>
      <c r="D40" s="7"/>
      <c r="E40" s="7"/>
      <c r="F40" s="7"/>
    </row>
    <row r="41" spans="1:6" x14ac:dyDescent="0.3">
      <c r="A41" s="5"/>
      <c r="B41" s="6"/>
      <c r="C41" s="7"/>
      <c r="D41" s="7"/>
      <c r="E41" s="7"/>
      <c r="F41" s="7"/>
    </row>
    <row r="42" spans="1:6" x14ac:dyDescent="0.3">
      <c r="A42" s="5"/>
      <c r="B42" s="6"/>
      <c r="C42" s="7"/>
      <c r="D42" s="7"/>
      <c r="E42" s="7"/>
      <c r="F42" s="7"/>
    </row>
    <row r="43" spans="1:6" x14ac:dyDescent="0.3">
      <c r="A43" s="5"/>
      <c r="B43" s="6"/>
      <c r="C43" s="7"/>
      <c r="D43" s="7"/>
      <c r="E43" s="7"/>
      <c r="F43" s="7"/>
    </row>
    <row r="44" spans="1:6" x14ac:dyDescent="0.3">
      <c r="A44" s="5"/>
      <c r="B44" s="6"/>
      <c r="C44" s="7"/>
      <c r="D44" s="7"/>
      <c r="E44" s="7"/>
      <c r="F44" s="7"/>
    </row>
    <row r="45" spans="1:6" x14ac:dyDescent="0.3">
      <c r="A45" s="5"/>
      <c r="B45" s="6"/>
      <c r="C45" s="7"/>
      <c r="D45" s="7"/>
      <c r="E45" s="7"/>
      <c r="F45" s="7"/>
    </row>
    <row r="46" spans="1:6" x14ac:dyDescent="0.3">
      <c r="A46" s="5"/>
      <c r="B46" s="6"/>
      <c r="C46" s="7"/>
      <c r="D46" s="7"/>
      <c r="E46" s="7"/>
      <c r="F46" s="7"/>
    </row>
    <row r="47" spans="1:6" x14ac:dyDescent="0.3">
      <c r="A47" s="5"/>
      <c r="B47" s="6"/>
      <c r="C47" s="7"/>
      <c r="D47" s="7"/>
      <c r="E47" s="7"/>
      <c r="F47" s="7"/>
    </row>
    <row r="48" spans="1:6" x14ac:dyDescent="0.3">
      <c r="A48" s="5"/>
      <c r="B48" s="6"/>
      <c r="C48" s="7"/>
      <c r="D48" s="7"/>
      <c r="E48" s="7"/>
      <c r="F48" s="7"/>
    </row>
    <row r="49" spans="1:6" x14ac:dyDescent="0.3">
      <c r="A49" s="5"/>
      <c r="B49" s="6"/>
      <c r="C49" s="7"/>
      <c r="D49" s="7"/>
      <c r="E49" s="7"/>
      <c r="F49" s="7"/>
    </row>
    <row r="50" spans="1:6" x14ac:dyDescent="0.3">
      <c r="A50" s="5"/>
      <c r="B50" s="6"/>
      <c r="C50" s="7"/>
      <c r="D50" s="7"/>
      <c r="E50" s="7"/>
      <c r="F50" s="7"/>
    </row>
    <row r="51" spans="1:6" x14ac:dyDescent="0.3">
      <c r="A51" s="5"/>
      <c r="B51" s="6"/>
      <c r="C51" s="7"/>
      <c r="D51" s="7"/>
      <c r="E51" s="7"/>
      <c r="F51" s="7"/>
    </row>
    <row r="52" spans="1:6" x14ac:dyDescent="0.3">
      <c r="A52" s="5"/>
      <c r="B52" s="6"/>
      <c r="C52" s="7"/>
      <c r="D52" s="7"/>
      <c r="E52" s="7"/>
      <c r="F52" s="7"/>
    </row>
    <row r="53" spans="1:6" x14ac:dyDescent="0.3">
      <c r="A53" s="5"/>
      <c r="B53" s="6"/>
      <c r="C53" s="7"/>
      <c r="D53" s="7"/>
      <c r="E53" s="7"/>
      <c r="F53" s="7"/>
    </row>
    <row r="54" spans="1:6" x14ac:dyDescent="0.3">
      <c r="A54" s="5"/>
      <c r="B54" s="6"/>
      <c r="C54" s="7"/>
      <c r="D54" s="7"/>
      <c r="E54" s="7"/>
      <c r="F54" s="7"/>
    </row>
    <row r="55" spans="1:6" x14ac:dyDescent="0.3">
      <c r="A55" s="5"/>
      <c r="B55" s="6"/>
      <c r="C55" s="7"/>
      <c r="D55" s="7"/>
      <c r="E55" s="7"/>
      <c r="F55" s="7"/>
    </row>
    <row r="56" spans="1:6" x14ac:dyDescent="0.3">
      <c r="A56" s="5"/>
      <c r="B56" s="6"/>
      <c r="C56" s="7"/>
      <c r="D56" s="7"/>
      <c r="E56" s="7"/>
      <c r="F56" s="7"/>
    </row>
    <row r="57" spans="1:6" x14ac:dyDescent="0.3">
      <c r="A57" s="5"/>
      <c r="B57" s="6"/>
      <c r="C57" s="7"/>
      <c r="D57" s="7"/>
      <c r="E57" s="7"/>
      <c r="F57" s="7"/>
    </row>
    <row r="58" spans="1:6" x14ac:dyDescent="0.3">
      <c r="A58" s="5"/>
      <c r="B58" s="6"/>
      <c r="C58" s="7"/>
      <c r="D58" s="7"/>
      <c r="E58" s="7"/>
      <c r="F58" s="7"/>
    </row>
    <row r="59" spans="1:6" x14ac:dyDescent="0.3">
      <c r="A59" s="5"/>
      <c r="B59" s="6"/>
      <c r="C59" s="7"/>
      <c r="D59" s="7"/>
      <c r="E59" s="7"/>
      <c r="F59" s="7"/>
    </row>
    <row r="60" spans="1:6" x14ac:dyDescent="0.3">
      <c r="A60" s="5"/>
      <c r="B60" s="6"/>
      <c r="C60" s="7"/>
      <c r="D60" s="7"/>
      <c r="E60" s="7"/>
      <c r="F60" s="7"/>
    </row>
    <row r="61" spans="1:6" x14ac:dyDescent="0.3">
      <c r="A61" s="5"/>
      <c r="B61" s="6"/>
      <c r="C61" s="7"/>
      <c r="D61" s="7"/>
      <c r="E61" s="7"/>
      <c r="F61" s="7"/>
    </row>
    <row r="62" spans="1:6" x14ac:dyDescent="0.3">
      <c r="A62" s="5"/>
      <c r="B62" s="6"/>
      <c r="C62" s="7"/>
      <c r="D62" s="7"/>
      <c r="E62" s="7"/>
      <c r="F62" s="7"/>
    </row>
    <row r="63" spans="1:6" x14ac:dyDescent="0.3">
      <c r="A63" s="5"/>
      <c r="B63" s="6"/>
      <c r="C63" s="7"/>
      <c r="D63" s="7"/>
      <c r="E63" s="7"/>
      <c r="F63" s="7"/>
    </row>
    <row r="64" spans="1:6" x14ac:dyDescent="0.3">
      <c r="A64" s="5"/>
      <c r="B64" s="6"/>
      <c r="C64" s="7"/>
      <c r="D64" s="7"/>
      <c r="E64" s="7"/>
      <c r="F64" s="7"/>
    </row>
    <row r="65" spans="1:6" x14ac:dyDescent="0.3">
      <c r="A65" s="5"/>
      <c r="B65" s="6"/>
      <c r="C65" s="7"/>
      <c r="D65" s="7"/>
      <c r="E65" s="7"/>
      <c r="F65" s="7"/>
    </row>
    <row r="66" spans="1:6" x14ac:dyDescent="0.3">
      <c r="A66" s="5"/>
      <c r="B66" s="6"/>
      <c r="C66" s="7"/>
      <c r="D66" s="7"/>
      <c r="E66" s="7"/>
      <c r="F66" s="7"/>
    </row>
    <row r="67" spans="1:6" x14ac:dyDescent="0.3">
      <c r="A67" s="5"/>
      <c r="B67" s="6"/>
      <c r="C67" s="7"/>
      <c r="D67" s="7"/>
      <c r="E67" s="7"/>
      <c r="F67" s="7"/>
    </row>
    <row r="68" spans="1:6" x14ac:dyDescent="0.3">
      <c r="A68" s="5"/>
      <c r="B68" s="6"/>
      <c r="C68" s="7"/>
      <c r="D68" s="7"/>
      <c r="E68" s="7"/>
      <c r="F68" s="7"/>
    </row>
    <row r="69" spans="1:6" x14ac:dyDescent="0.3">
      <c r="A69" s="5"/>
      <c r="B69" s="6"/>
      <c r="C69" s="7"/>
      <c r="D69" s="7"/>
      <c r="E69" s="7"/>
      <c r="F69" s="7"/>
    </row>
    <row r="70" spans="1:6" x14ac:dyDescent="0.3">
      <c r="A70" s="5"/>
      <c r="B70" s="6"/>
      <c r="C70" s="7"/>
      <c r="D70" s="7"/>
      <c r="E70" s="7"/>
      <c r="F70" s="7"/>
    </row>
    <row r="71" spans="1:6" x14ac:dyDescent="0.3">
      <c r="A71" s="5"/>
      <c r="B71" s="6"/>
      <c r="C71" s="7"/>
      <c r="D71" s="7"/>
      <c r="E71" s="7"/>
      <c r="F71" s="7"/>
    </row>
    <row r="72" spans="1:6" x14ac:dyDescent="0.3">
      <c r="A72" s="5"/>
      <c r="B72" s="6"/>
      <c r="C72" s="7"/>
      <c r="D72" s="7"/>
      <c r="E72" s="7"/>
      <c r="F72" s="7"/>
    </row>
    <row r="73" spans="1:6" x14ac:dyDescent="0.3">
      <c r="A73" s="5"/>
      <c r="B73" s="6"/>
      <c r="C73" s="7"/>
      <c r="D73" s="7"/>
      <c r="E73" s="7"/>
      <c r="F73" s="7"/>
    </row>
    <row r="74" spans="1:6" x14ac:dyDescent="0.3">
      <c r="A74" s="5"/>
      <c r="B74" s="6"/>
      <c r="C74" s="7"/>
      <c r="D74" s="7"/>
      <c r="E74" s="7"/>
      <c r="F74" s="7"/>
    </row>
    <row r="75" spans="1:6" x14ac:dyDescent="0.3">
      <c r="A75" s="5"/>
      <c r="B75" s="6"/>
      <c r="C75" s="7"/>
      <c r="D75" s="7"/>
      <c r="E75" s="7"/>
      <c r="F75" s="7"/>
    </row>
    <row r="76" spans="1:6" x14ac:dyDescent="0.3">
      <c r="A76" s="5"/>
      <c r="B76" s="6"/>
      <c r="C76" s="7"/>
      <c r="D76" s="7"/>
      <c r="E76" s="7"/>
      <c r="F76" s="7"/>
    </row>
    <row r="77" spans="1:6" x14ac:dyDescent="0.3">
      <c r="A77" s="5"/>
      <c r="B77" s="6"/>
      <c r="C77" s="7"/>
      <c r="D77" s="7"/>
      <c r="E77" s="7"/>
      <c r="F77" s="7"/>
    </row>
    <row r="78" spans="1:6" x14ac:dyDescent="0.3">
      <c r="A78" s="5"/>
      <c r="B78" s="6"/>
      <c r="C78" s="7"/>
      <c r="D78" s="7"/>
      <c r="E78" s="7"/>
      <c r="F78" s="7"/>
    </row>
    <row r="79" spans="1:6" x14ac:dyDescent="0.3">
      <c r="A79" s="5"/>
      <c r="B79" s="6"/>
      <c r="C79" s="7"/>
      <c r="D79" s="7"/>
      <c r="E79" s="7"/>
      <c r="F79" s="7"/>
    </row>
    <row r="80" spans="1:6" x14ac:dyDescent="0.3">
      <c r="A80" s="5"/>
      <c r="B80" s="6"/>
      <c r="C80" s="7"/>
      <c r="D80" s="7"/>
      <c r="E80" s="7"/>
      <c r="F80" s="7"/>
    </row>
    <row r="81" spans="1:6" x14ac:dyDescent="0.3">
      <c r="A81" s="5"/>
      <c r="B81" s="6"/>
      <c r="C81" s="7"/>
      <c r="D81" s="7"/>
      <c r="E81" s="7"/>
      <c r="F81" s="7"/>
    </row>
    <row r="82" spans="1:6" x14ac:dyDescent="0.3">
      <c r="A82" s="5"/>
      <c r="B82" s="6"/>
      <c r="C82" s="7"/>
      <c r="D82" s="7"/>
      <c r="E82" s="7"/>
      <c r="F82" s="7"/>
    </row>
    <row r="83" spans="1:6" x14ac:dyDescent="0.3">
      <c r="A83" s="5"/>
      <c r="B83" s="6"/>
      <c r="C83" s="7"/>
      <c r="D83" s="7"/>
      <c r="E83" s="7"/>
      <c r="F83" s="7"/>
    </row>
    <row r="84" spans="1:6" x14ac:dyDescent="0.3">
      <c r="A84" s="5"/>
      <c r="B84" s="6"/>
      <c r="C84" s="7"/>
      <c r="D84" s="7"/>
      <c r="E84" s="7"/>
      <c r="F84" s="7"/>
    </row>
    <row r="85" spans="1:6" x14ac:dyDescent="0.3">
      <c r="A85" s="5"/>
      <c r="B85" s="6"/>
      <c r="C85" s="7"/>
      <c r="D85" s="7"/>
      <c r="E85" s="7"/>
      <c r="F85" s="7"/>
    </row>
    <row r="86" spans="1:6" x14ac:dyDescent="0.3">
      <c r="A86" s="5"/>
      <c r="B86" s="6"/>
      <c r="C86" s="7"/>
      <c r="D86" s="7"/>
      <c r="E86" s="7"/>
      <c r="F86" s="7"/>
    </row>
    <row r="87" spans="1:6" x14ac:dyDescent="0.3">
      <c r="A87" s="5"/>
      <c r="B87" s="6"/>
      <c r="C87" s="7"/>
      <c r="D87" s="7"/>
      <c r="E87" s="7"/>
      <c r="F87" s="7"/>
    </row>
    <row r="88" spans="1:6" x14ac:dyDescent="0.3">
      <c r="A88" s="5"/>
      <c r="B88" s="6"/>
      <c r="C88" s="7"/>
      <c r="D88" s="7"/>
      <c r="E88" s="7"/>
      <c r="F88" s="7"/>
    </row>
    <row r="89" spans="1:6" x14ac:dyDescent="0.3">
      <c r="A89" s="5"/>
      <c r="B89" s="6"/>
      <c r="C89" s="7"/>
      <c r="D89" s="7"/>
      <c r="E89" s="7"/>
      <c r="F89" s="7"/>
    </row>
    <row r="90" spans="1:6" x14ac:dyDescent="0.3">
      <c r="A90" s="5"/>
      <c r="B90" s="6"/>
      <c r="C90" s="7"/>
      <c r="D90" s="7"/>
      <c r="E90" s="7"/>
      <c r="F90" s="7"/>
    </row>
    <row r="91" spans="1:6" x14ac:dyDescent="0.3">
      <c r="A91" s="5"/>
      <c r="B91" s="6"/>
      <c r="C91" s="7"/>
      <c r="D91" s="7"/>
      <c r="E91" s="7"/>
      <c r="F91" s="7"/>
    </row>
    <row r="92" spans="1:6" x14ac:dyDescent="0.3">
      <c r="A92" s="5"/>
      <c r="B92" s="6"/>
      <c r="C92" s="7"/>
      <c r="D92" s="7"/>
      <c r="E92" s="7"/>
      <c r="F92" s="7"/>
    </row>
    <row r="93" spans="1:6" x14ac:dyDescent="0.3">
      <c r="A93" s="5"/>
      <c r="B93" s="6"/>
      <c r="C93" s="7"/>
      <c r="D93" s="7"/>
      <c r="E93" s="7"/>
      <c r="F93" s="7"/>
    </row>
    <row r="94" spans="1:6" x14ac:dyDescent="0.3">
      <c r="A94" s="5"/>
      <c r="B94" s="6"/>
      <c r="C94" s="7"/>
      <c r="D94" s="7"/>
      <c r="E94" s="7"/>
      <c r="F94" s="7"/>
    </row>
    <row r="95" spans="1:6" x14ac:dyDescent="0.3">
      <c r="A95" s="5"/>
      <c r="B95" s="6"/>
      <c r="C95" s="7"/>
      <c r="D95" s="7"/>
      <c r="E95" s="7"/>
      <c r="F95" s="7"/>
    </row>
    <row r="96" spans="1:6" x14ac:dyDescent="0.3">
      <c r="A96" s="5"/>
      <c r="B96" s="6"/>
      <c r="C96" s="7"/>
      <c r="D96" s="7"/>
      <c r="E96" s="7"/>
      <c r="F96" s="7"/>
    </row>
    <row r="97" spans="1:6" x14ac:dyDescent="0.3">
      <c r="A97" s="5"/>
      <c r="B97" s="6"/>
      <c r="C97" s="7"/>
      <c r="D97" s="7"/>
      <c r="E97" s="7"/>
      <c r="F97" s="7"/>
    </row>
    <row r="98" spans="1:6" x14ac:dyDescent="0.3">
      <c r="A98" s="5"/>
      <c r="B98" s="6"/>
      <c r="C98" s="7"/>
      <c r="D98" s="7"/>
      <c r="E98" s="7"/>
      <c r="F98" s="7"/>
    </row>
    <row r="99" spans="1:6" x14ac:dyDescent="0.3">
      <c r="A99" s="5"/>
      <c r="B99" s="6"/>
      <c r="C99" s="7"/>
      <c r="D99" s="7"/>
      <c r="E99" s="7"/>
      <c r="F99" s="7"/>
    </row>
    <row r="100" spans="1:6" x14ac:dyDescent="0.3">
      <c r="A100" s="5"/>
      <c r="B100" s="6"/>
      <c r="C100" s="7"/>
      <c r="D100" s="7"/>
      <c r="E100" s="7"/>
      <c r="F100" s="7"/>
    </row>
    <row r="101" spans="1:6" x14ac:dyDescent="0.3">
      <c r="A101" s="5"/>
      <c r="B101" s="6"/>
      <c r="C101" s="7"/>
      <c r="D101" s="7"/>
      <c r="E101" s="7"/>
      <c r="F101" s="7"/>
    </row>
    <row r="102" spans="1:6" x14ac:dyDescent="0.3">
      <c r="A102" s="5"/>
      <c r="B102" s="6"/>
      <c r="C102" s="7"/>
      <c r="D102" s="7"/>
      <c r="E102" s="7"/>
      <c r="F102" s="7"/>
    </row>
    <row r="103" spans="1:6" x14ac:dyDescent="0.3">
      <c r="A103" s="5"/>
      <c r="B103" s="6"/>
      <c r="C103" s="7"/>
      <c r="D103" s="7"/>
      <c r="E103" s="7"/>
      <c r="F103" s="7"/>
    </row>
    <row r="104" spans="1:6" x14ac:dyDescent="0.3">
      <c r="A104" s="5"/>
      <c r="B104" s="6"/>
      <c r="C104" s="7"/>
      <c r="D104" s="7"/>
      <c r="E104" s="7"/>
      <c r="F104" s="7"/>
    </row>
    <row r="105" spans="1:6" x14ac:dyDescent="0.3">
      <c r="A105" s="5"/>
      <c r="B105" s="6"/>
      <c r="C105" s="7"/>
      <c r="D105" s="7"/>
      <c r="E105" s="7"/>
      <c r="F105" s="7"/>
    </row>
    <row r="106" spans="1:6" x14ac:dyDescent="0.3">
      <c r="A106" s="5"/>
      <c r="B106" s="6"/>
      <c r="C106" s="7"/>
      <c r="D106" s="7"/>
      <c r="E106" s="7"/>
      <c r="F106" s="7"/>
    </row>
    <row r="107" spans="1:6" x14ac:dyDescent="0.3">
      <c r="A107" s="5"/>
      <c r="B107" s="6"/>
      <c r="C107" s="7"/>
      <c r="D107" s="7"/>
      <c r="E107" s="7"/>
      <c r="F107" s="7"/>
    </row>
    <row r="108" spans="1:6" x14ac:dyDescent="0.3">
      <c r="A108" s="5"/>
      <c r="B108" s="6"/>
      <c r="C108" s="7"/>
      <c r="D108" s="7"/>
      <c r="E108" s="7"/>
      <c r="F108" s="7"/>
    </row>
    <row r="109" spans="1:6" x14ac:dyDescent="0.3">
      <c r="A109" s="5"/>
      <c r="B109" s="6"/>
      <c r="C109" s="7"/>
      <c r="D109" s="7"/>
      <c r="E109" s="7"/>
      <c r="F109" s="7"/>
    </row>
    <row r="110" spans="1:6" x14ac:dyDescent="0.3">
      <c r="A110" s="5"/>
      <c r="B110" s="6"/>
      <c r="C110" s="7"/>
      <c r="D110" s="7"/>
      <c r="E110" s="7"/>
      <c r="F110" s="7"/>
    </row>
    <row r="111" spans="1:6" x14ac:dyDescent="0.3">
      <c r="A111" s="5"/>
      <c r="B111" s="6"/>
      <c r="C111" s="7"/>
      <c r="D111" s="7"/>
      <c r="E111" s="7"/>
      <c r="F111" s="7"/>
    </row>
    <row r="112" spans="1:6" x14ac:dyDescent="0.3">
      <c r="A112" s="5"/>
      <c r="B112" s="6"/>
      <c r="C112" s="7"/>
      <c r="D112" s="7"/>
      <c r="E112" s="7"/>
      <c r="F112" s="7"/>
    </row>
    <row r="113" spans="1:6" x14ac:dyDescent="0.3">
      <c r="A113" s="5"/>
      <c r="B113" s="6"/>
      <c r="C113" s="7"/>
      <c r="D113" s="7"/>
      <c r="E113" s="7"/>
      <c r="F113" s="7"/>
    </row>
    <row r="114" spans="1:6" x14ac:dyDescent="0.3">
      <c r="A114" s="5"/>
      <c r="B114" s="6"/>
      <c r="C114" s="7"/>
      <c r="D114" s="7"/>
      <c r="E114" s="7"/>
      <c r="F114" s="7"/>
    </row>
    <row r="115" spans="1:6" x14ac:dyDescent="0.3">
      <c r="A115" s="5"/>
      <c r="B115" s="6"/>
      <c r="C115" s="7"/>
      <c r="D115" s="7"/>
      <c r="E115" s="7"/>
      <c r="F115" s="7"/>
    </row>
    <row r="116" spans="1:6" x14ac:dyDescent="0.3">
      <c r="A116" s="5"/>
      <c r="B116" s="6"/>
      <c r="C116" s="7"/>
      <c r="D116" s="7"/>
      <c r="E116" s="7"/>
      <c r="F116" s="7"/>
    </row>
    <row r="117" spans="1:6" x14ac:dyDescent="0.3">
      <c r="A117" s="5"/>
      <c r="B117" s="6"/>
      <c r="C117" s="7"/>
      <c r="D117" s="7"/>
      <c r="E117" s="7"/>
      <c r="F117" s="7"/>
    </row>
    <row r="118" spans="1:6" x14ac:dyDescent="0.3">
      <c r="A118" s="5"/>
      <c r="B118" s="6"/>
      <c r="C118" s="7"/>
      <c r="D118" s="7"/>
      <c r="E118" s="7"/>
      <c r="F118" s="7"/>
    </row>
    <row r="119" spans="1:6" x14ac:dyDescent="0.3">
      <c r="A119" s="5"/>
      <c r="B119" s="6"/>
      <c r="C119" s="7"/>
      <c r="D119" s="7"/>
      <c r="E119" s="7"/>
      <c r="F119" s="7"/>
    </row>
    <row r="120" spans="1:6" x14ac:dyDescent="0.3">
      <c r="A120" s="5"/>
      <c r="B120" s="6"/>
      <c r="C120" s="7"/>
      <c r="D120" s="7"/>
      <c r="E120" s="7"/>
      <c r="F120" s="7"/>
    </row>
    <row r="121" spans="1:6" x14ac:dyDescent="0.3">
      <c r="A121" s="5"/>
      <c r="B121" s="6"/>
      <c r="C121" s="7"/>
      <c r="D121" s="7"/>
      <c r="E121" s="7"/>
      <c r="F121" s="7"/>
    </row>
    <row r="122" spans="1:6" x14ac:dyDescent="0.3">
      <c r="A122" s="5"/>
      <c r="B122" s="6"/>
      <c r="C122" s="7"/>
      <c r="D122" s="7"/>
      <c r="E122" s="7"/>
      <c r="F122" s="7"/>
    </row>
    <row r="123" spans="1:6" x14ac:dyDescent="0.3">
      <c r="A123" s="5"/>
      <c r="B123" s="6"/>
      <c r="C123" s="7"/>
      <c r="D123" s="7"/>
      <c r="E123" s="7"/>
      <c r="F123" s="7"/>
    </row>
    <row r="124" spans="1:6" x14ac:dyDescent="0.3">
      <c r="A124" s="5"/>
      <c r="B124" s="6"/>
      <c r="C124" s="7"/>
      <c r="D124" s="7"/>
      <c r="E124" s="7"/>
      <c r="F124" s="7"/>
    </row>
    <row r="125" spans="1:6" x14ac:dyDescent="0.3">
      <c r="A125" s="5"/>
      <c r="B125" s="6"/>
      <c r="C125" s="7"/>
      <c r="D125" s="7"/>
      <c r="E125" s="7"/>
      <c r="F125" s="7"/>
    </row>
    <row r="126" spans="1:6" x14ac:dyDescent="0.3">
      <c r="A126" s="5"/>
      <c r="B126" s="6"/>
      <c r="C126" s="7"/>
      <c r="D126" s="7"/>
      <c r="E126" s="7"/>
      <c r="F126" s="7"/>
    </row>
    <row r="127" spans="1:6" x14ac:dyDescent="0.3">
      <c r="A127" s="5"/>
      <c r="B127" s="6"/>
      <c r="C127" s="7"/>
      <c r="D127" s="7"/>
      <c r="E127" s="7"/>
      <c r="F127" s="7"/>
    </row>
    <row r="128" spans="1:6" x14ac:dyDescent="0.3">
      <c r="A128" s="5"/>
      <c r="B128" s="6"/>
      <c r="C128" s="7"/>
      <c r="D128" s="7"/>
      <c r="E128" s="7"/>
      <c r="F128" s="7"/>
    </row>
    <row r="129" spans="1:6" x14ac:dyDescent="0.3">
      <c r="A129" s="5"/>
      <c r="B129" s="6"/>
      <c r="C129" s="7"/>
      <c r="D129" s="7"/>
      <c r="E129" s="7"/>
      <c r="F129" s="7"/>
    </row>
    <row r="130" spans="1:6" x14ac:dyDescent="0.3">
      <c r="A130" s="5"/>
      <c r="B130" s="6"/>
      <c r="C130" s="7"/>
      <c r="D130" s="7"/>
      <c r="E130" s="7"/>
      <c r="F130" s="7"/>
    </row>
    <row r="131" spans="1:6" x14ac:dyDescent="0.3">
      <c r="A131" s="5"/>
      <c r="B131" s="6"/>
      <c r="C131" s="7"/>
      <c r="D131" s="7"/>
      <c r="E131" s="7"/>
      <c r="F131" s="7"/>
    </row>
    <row r="132" spans="1:6" x14ac:dyDescent="0.3">
      <c r="A132" s="5"/>
      <c r="B132" s="6"/>
      <c r="C132" s="7"/>
      <c r="D132" s="7"/>
      <c r="E132" s="7"/>
      <c r="F132" s="7"/>
    </row>
    <row r="133" spans="1:6" x14ac:dyDescent="0.3">
      <c r="A133" s="5"/>
      <c r="B133" s="6"/>
      <c r="C133" s="7"/>
      <c r="D133" s="7"/>
      <c r="E133" s="7"/>
      <c r="F133" s="7"/>
    </row>
    <row r="134" spans="1:6" x14ac:dyDescent="0.3">
      <c r="A134" s="5"/>
      <c r="B134" s="6"/>
      <c r="C134" s="7"/>
      <c r="D134" s="7"/>
      <c r="E134" s="7"/>
      <c r="F134" s="7"/>
    </row>
    <row r="135" spans="1:6" x14ac:dyDescent="0.3">
      <c r="A135" s="5"/>
      <c r="B135" s="6"/>
      <c r="C135" s="7"/>
      <c r="D135" s="7"/>
      <c r="E135" s="7"/>
      <c r="F135" s="7"/>
    </row>
    <row r="136" spans="1:6" x14ac:dyDescent="0.3">
      <c r="A136" s="5"/>
      <c r="B136" s="6"/>
      <c r="C136" s="7"/>
      <c r="D136" s="7"/>
      <c r="E136" s="7"/>
      <c r="F136" s="7"/>
    </row>
    <row r="137" spans="1:6" x14ac:dyDescent="0.3">
      <c r="A137" s="5"/>
      <c r="B137" s="6"/>
      <c r="C137" s="7"/>
      <c r="D137" s="7"/>
      <c r="E137" s="7"/>
      <c r="F137" s="7"/>
    </row>
    <row r="138" spans="1:6" x14ac:dyDescent="0.3">
      <c r="A138" s="5"/>
      <c r="B138" s="6"/>
      <c r="C138" s="7"/>
      <c r="D138" s="7"/>
      <c r="E138" s="7"/>
      <c r="F138" s="7"/>
    </row>
    <row r="139" spans="1:6" x14ac:dyDescent="0.3">
      <c r="A139" s="5"/>
      <c r="B139" s="6"/>
      <c r="C139" s="7"/>
      <c r="D139" s="7"/>
      <c r="E139" s="7"/>
      <c r="F139" s="7"/>
    </row>
    <row r="140" spans="1:6" x14ac:dyDescent="0.3">
      <c r="A140" s="5"/>
      <c r="B140" s="6"/>
      <c r="C140" s="7"/>
      <c r="D140" s="7"/>
      <c r="E140" s="7"/>
      <c r="F140" s="7"/>
    </row>
    <row r="141" spans="1:6" x14ac:dyDescent="0.3">
      <c r="A141" s="5"/>
      <c r="B141" s="6"/>
      <c r="C141" s="7"/>
      <c r="D141" s="7"/>
      <c r="E141" s="7"/>
      <c r="F141" s="7"/>
    </row>
    <row r="142" spans="1:6" x14ac:dyDescent="0.3">
      <c r="A142" s="5"/>
      <c r="B142" s="6"/>
      <c r="C142" s="7"/>
      <c r="D142" s="7"/>
      <c r="E142" s="7"/>
      <c r="F142" s="7"/>
    </row>
    <row r="143" spans="1:6" x14ac:dyDescent="0.3">
      <c r="A143" s="5"/>
      <c r="B143" s="6"/>
      <c r="C143" s="7"/>
      <c r="D143" s="7"/>
      <c r="E143" s="7"/>
      <c r="F143" s="7"/>
    </row>
    <row r="144" spans="1:6" x14ac:dyDescent="0.3">
      <c r="A144" s="5"/>
      <c r="B144" s="6"/>
      <c r="C144" s="7"/>
      <c r="D144" s="7"/>
      <c r="E144" s="7"/>
      <c r="F144" s="7"/>
    </row>
    <row r="145" spans="1:6" x14ac:dyDescent="0.3">
      <c r="A145" s="5"/>
      <c r="B145" s="6"/>
      <c r="C145" s="7"/>
      <c r="D145" s="7"/>
      <c r="E145" s="7"/>
      <c r="F145" s="7"/>
    </row>
    <row r="146" spans="1:6" x14ac:dyDescent="0.3">
      <c r="A146" s="5"/>
      <c r="B146" s="6"/>
      <c r="C146" s="7"/>
      <c r="D146" s="7"/>
      <c r="E146" s="7"/>
      <c r="F146" s="7"/>
    </row>
    <row r="147" spans="1:6" x14ac:dyDescent="0.3">
      <c r="A147" s="5"/>
      <c r="B147" s="6"/>
      <c r="C147" s="7"/>
      <c r="D147" s="7"/>
      <c r="E147" s="7"/>
      <c r="F147" s="7"/>
    </row>
    <row r="148" spans="1:6" x14ac:dyDescent="0.3">
      <c r="A148" s="5"/>
      <c r="B148" s="6"/>
      <c r="C148" s="7"/>
      <c r="D148" s="7"/>
      <c r="E148" s="7"/>
      <c r="F148" s="7"/>
    </row>
    <row r="149" spans="1:6" x14ac:dyDescent="0.3">
      <c r="A149" s="5"/>
      <c r="B149" s="6"/>
      <c r="C149" s="7"/>
      <c r="D149" s="7"/>
      <c r="E149" s="7"/>
      <c r="F149" s="7"/>
    </row>
    <row r="150" spans="1:6" x14ac:dyDescent="0.3">
      <c r="A150" s="5"/>
      <c r="B150" s="6"/>
      <c r="C150" s="7"/>
      <c r="D150" s="7"/>
      <c r="E150" s="7"/>
      <c r="F150" s="7"/>
    </row>
    <row r="151" spans="1:6" x14ac:dyDescent="0.3">
      <c r="A151" s="5"/>
      <c r="B151" s="6"/>
      <c r="C151" s="7"/>
      <c r="D151" s="7"/>
      <c r="E151" s="7"/>
      <c r="F151" s="7"/>
    </row>
    <row r="152" spans="1:6" x14ac:dyDescent="0.3">
      <c r="A152" s="5"/>
      <c r="B152" s="6"/>
      <c r="C152" s="7"/>
      <c r="D152" s="7"/>
      <c r="E152" s="7"/>
      <c r="F152" s="7"/>
    </row>
    <row r="153" spans="1:6" x14ac:dyDescent="0.3">
      <c r="A153" s="5"/>
      <c r="B153" s="6"/>
      <c r="C153" s="7"/>
      <c r="D153" s="7"/>
      <c r="E153" s="7"/>
      <c r="F153" s="7"/>
    </row>
    <row r="154" spans="1:6" x14ac:dyDescent="0.3">
      <c r="A154" s="5"/>
      <c r="B154" s="6"/>
      <c r="C154" s="7"/>
      <c r="D154" s="7"/>
      <c r="E154" s="7"/>
      <c r="F154" s="7"/>
    </row>
    <row r="155" spans="1:6" x14ac:dyDescent="0.3">
      <c r="A155" s="5"/>
      <c r="B155" s="6"/>
      <c r="C155" s="7"/>
      <c r="D155" s="7"/>
      <c r="E155" s="7"/>
      <c r="F155" s="7"/>
    </row>
    <row r="156" spans="1:6" x14ac:dyDescent="0.3">
      <c r="A156" s="5"/>
      <c r="B156" s="6"/>
      <c r="C156" s="7"/>
      <c r="D156" s="7"/>
      <c r="E156" s="7"/>
      <c r="F156" s="7"/>
    </row>
    <row r="157" spans="1:6" x14ac:dyDescent="0.3">
      <c r="A157" s="5"/>
      <c r="B157" s="6"/>
      <c r="C157" s="7"/>
      <c r="D157" s="7"/>
      <c r="E157" s="7"/>
      <c r="F157" s="7"/>
    </row>
    <row r="158" spans="1:6" x14ac:dyDescent="0.3">
      <c r="A158" s="5"/>
      <c r="B158" s="6"/>
      <c r="C158" s="7"/>
      <c r="D158" s="7"/>
      <c r="E158" s="7"/>
      <c r="F158" s="7"/>
    </row>
    <row r="159" spans="1:6" x14ac:dyDescent="0.3">
      <c r="A159" s="5"/>
      <c r="B159" s="6"/>
      <c r="C159" s="7"/>
      <c r="D159" s="7"/>
      <c r="E159" s="7"/>
      <c r="F159" s="7"/>
    </row>
    <row r="160" spans="1:6" x14ac:dyDescent="0.3">
      <c r="A160" s="5"/>
      <c r="B160" s="6"/>
      <c r="C160" s="7"/>
      <c r="D160" s="7"/>
      <c r="E160" s="7"/>
      <c r="F160" s="7"/>
    </row>
    <row r="161" spans="1:6" x14ac:dyDescent="0.3">
      <c r="A161" s="5"/>
      <c r="B161" s="6"/>
      <c r="C161" s="7"/>
      <c r="D161" s="7"/>
      <c r="E161" s="7"/>
      <c r="F161" s="7"/>
    </row>
    <row r="162" spans="1:6" x14ac:dyDescent="0.3">
      <c r="A162" s="5"/>
      <c r="B162" s="6"/>
      <c r="C162" s="7"/>
      <c r="D162" s="7"/>
      <c r="E162" s="7"/>
      <c r="F162" s="7"/>
    </row>
    <row r="163" spans="1:6" x14ac:dyDescent="0.3">
      <c r="A163" s="5"/>
      <c r="B163" s="6"/>
      <c r="C163" s="7"/>
      <c r="D163" s="7"/>
      <c r="E163" s="7"/>
      <c r="F163" s="7"/>
    </row>
    <row r="164" spans="1:6" x14ac:dyDescent="0.3">
      <c r="A164" s="5"/>
      <c r="B164" s="6"/>
      <c r="C164" s="7"/>
      <c r="D164" s="7"/>
      <c r="E164" s="7"/>
      <c r="F164" s="7"/>
    </row>
    <row r="165" spans="1:6" x14ac:dyDescent="0.3">
      <c r="A165" s="5"/>
      <c r="B165" s="6"/>
      <c r="C165" s="7"/>
      <c r="D165" s="7"/>
      <c r="E165" s="7"/>
      <c r="F165" s="7"/>
    </row>
    <row r="166" spans="1:6" x14ac:dyDescent="0.3">
      <c r="A166" s="5"/>
      <c r="B166" s="6"/>
      <c r="C166" s="7"/>
      <c r="D166" s="7"/>
      <c r="E166" s="7"/>
      <c r="F166" s="7"/>
    </row>
    <row r="167" spans="1:6" x14ac:dyDescent="0.3">
      <c r="A167" s="5"/>
      <c r="B167" s="6"/>
      <c r="C167" s="7"/>
      <c r="D167" s="7"/>
      <c r="E167" s="7"/>
      <c r="F167" s="7"/>
    </row>
    <row r="168" spans="1:6" x14ac:dyDescent="0.3">
      <c r="A168" s="5"/>
      <c r="B168" s="6"/>
      <c r="C168" s="7"/>
      <c r="D168" s="7"/>
      <c r="E168" s="7"/>
      <c r="F168" s="7"/>
    </row>
    <row r="169" spans="1:6" x14ac:dyDescent="0.3">
      <c r="A169" s="5"/>
      <c r="B169" s="6"/>
      <c r="C169" s="7"/>
      <c r="D169" s="7"/>
      <c r="E169" s="7"/>
      <c r="F169" s="7"/>
    </row>
    <row r="170" spans="1:6" x14ac:dyDescent="0.3">
      <c r="A170" s="5"/>
      <c r="B170" s="6"/>
      <c r="C170" s="7"/>
      <c r="D170" s="7"/>
      <c r="E170" s="7"/>
      <c r="F170" s="7"/>
    </row>
    <row r="171" spans="1:6" x14ac:dyDescent="0.3">
      <c r="A171" s="5"/>
      <c r="B171" s="6"/>
      <c r="C171" s="7"/>
      <c r="D171" s="7"/>
      <c r="E171" s="7"/>
      <c r="F171" s="7"/>
    </row>
    <row r="172" spans="1:6" x14ac:dyDescent="0.3">
      <c r="A172" s="5"/>
      <c r="B172" s="6"/>
      <c r="C172" s="7"/>
      <c r="D172" s="7"/>
      <c r="E172" s="7"/>
      <c r="F172" s="7"/>
    </row>
    <row r="173" spans="1:6" x14ac:dyDescent="0.3">
      <c r="A173" s="5"/>
      <c r="B173" s="6"/>
      <c r="C173" s="7"/>
      <c r="D173" s="7"/>
      <c r="E173" s="7"/>
      <c r="F173" s="7"/>
    </row>
    <row r="174" spans="1:6" x14ac:dyDescent="0.3">
      <c r="A174" s="5"/>
      <c r="B174" s="6"/>
      <c r="C174" s="7"/>
      <c r="D174" s="7"/>
      <c r="E174" s="7"/>
      <c r="F174" s="7"/>
    </row>
    <row r="175" spans="1:6" x14ac:dyDescent="0.3">
      <c r="A175" s="5"/>
      <c r="B175" s="6"/>
      <c r="C175" s="7"/>
      <c r="D175" s="7"/>
      <c r="E175" s="7"/>
      <c r="F175" s="7"/>
    </row>
    <row r="176" spans="1:6" x14ac:dyDescent="0.3">
      <c r="A176" s="5"/>
      <c r="B176" s="6"/>
      <c r="C176" s="7"/>
      <c r="D176" s="7"/>
      <c r="E176" s="7"/>
      <c r="F176" s="7"/>
    </row>
    <row r="177" spans="1:6" x14ac:dyDescent="0.3">
      <c r="A177" s="5"/>
      <c r="B177" s="6"/>
      <c r="C177" s="7"/>
      <c r="D177" s="7"/>
      <c r="E177" s="7"/>
      <c r="F177" s="7"/>
    </row>
    <row r="178" spans="1:6" x14ac:dyDescent="0.3">
      <c r="A178" s="5"/>
      <c r="B178" s="6"/>
      <c r="C178" s="7"/>
      <c r="D178" s="7"/>
      <c r="E178" s="7"/>
      <c r="F178" s="7"/>
    </row>
    <row r="179" spans="1:6" x14ac:dyDescent="0.3">
      <c r="A179" s="5"/>
      <c r="B179" s="6"/>
      <c r="C179" s="7"/>
      <c r="D179" s="7"/>
      <c r="E179" s="7"/>
      <c r="F179" s="7"/>
    </row>
    <row r="180" spans="1:6" x14ac:dyDescent="0.3">
      <c r="A180" s="5"/>
      <c r="B180" s="6"/>
      <c r="C180" s="7"/>
      <c r="D180" s="7"/>
      <c r="E180" s="7"/>
      <c r="F180" s="7"/>
    </row>
    <row r="181" spans="1:6" x14ac:dyDescent="0.3">
      <c r="A181" s="5"/>
      <c r="B181" s="6"/>
      <c r="C181" s="7"/>
      <c r="D181" s="7"/>
      <c r="E181" s="7"/>
      <c r="F181" s="7"/>
    </row>
    <row r="182" spans="1:6" x14ac:dyDescent="0.3">
      <c r="A182" s="5"/>
      <c r="B182" s="6"/>
      <c r="C182" s="7"/>
      <c r="D182" s="7"/>
      <c r="E182" s="7"/>
      <c r="F182" s="7"/>
    </row>
    <row r="183" spans="1:6" x14ac:dyDescent="0.3">
      <c r="A183" s="5"/>
      <c r="B183" s="6"/>
      <c r="C183" s="7"/>
      <c r="D183" s="7"/>
      <c r="E183" s="7"/>
      <c r="F183" s="7"/>
    </row>
    <row r="184" spans="1:6" x14ac:dyDescent="0.3">
      <c r="A184" s="5"/>
      <c r="B184" s="6"/>
      <c r="C184" s="7"/>
      <c r="D184" s="7"/>
      <c r="E184" s="7"/>
      <c r="F184" s="7"/>
    </row>
    <row r="185" spans="1:6" x14ac:dyDescent="0.3">
      <c r="A185" s="5"/>
      <c r="B185" s="6"/>
      <c r="C185" s="7"/>
      <c r="D185" s="7"/>
      <c r="E185" s="7"/>
      <c r="F185" s="7"/>
    </row>
    <row r="186" spans="1:6" x14ac:dyDescent="0.3">
      <c r="A186" s="5"/>
      <c r="B186" s="6"/>
      <c r="C186" s="7"/>
      <c r="D186" s="7"/>
      <c r="E186" s="7"/>
      <c r="F186" s="7"/>
    </row>
    <row r="187" spans="1:6" x14ac:dyDescent="0.3">
      <c r="A187" s="5"/>
      <c r="B187" s="6"/>
      <c r="C187" s="7"/>
      <c r="D187" s="7"/>
      <c r="E187" s="7"/>
      <c r="F187" s="7"/>
    </row>
    <row r="188" spans="1:6" x14ac:dyDescent="0.3">
      <c r="A188" s="5"/>
      <c r="B188" s="6"/>
      <c r="C188" s="7"/>
      <c r="D188" s="7"/>
      <c r="E188" s="7"/>
      <c r="F188" s="7"/>
    </row>
    <row r="189" spans="1:6" x14ac:dyDescent="0.3">
      <c r="A189" s="5"/>
      <c r="B189" s="6"/>
      <c r="C189" s="7"/>
      <c r="D189" s="7"/>
      <c r="E189" s="7"/>
      <c r="F189" s="7"/>
    </row>
    <row r="190" spans="1:6" x14ac:dyDescent="0.3">
      <c r="A190" s="5"/>
      <c r="B190" s="6"/>
      <c r="C190" s="7"/>
      <c r="D190" s="7"/>
      <c r="E190" s="7"/>
      <c r="F190" s="7"/>
    </row>
    <row r="191" spans="1:6" x14ac:dyDescent="0.3">
      <c r="A191" s="5"/>
      <c r="B191" s="6"/>
      <c r="C191" s="7"/>
      <c r="D191" s="7"/>
      <c r="E191" s="7"/>
      <c r="F191" s="7"/>
    </row>
    <row r="192" spans="1:6" x14ac:dyDescent="0.3">
      <c r="A192" s="5"/>
      <c r="B192" s="6"/>
      <c r="C192" s="7"/>
      <c r="D192" s="7"/>
      <c r="E192" s="7"/>
      <c r="F192" s="7"/>
    </row>
    <row r="193" spans="1:6" x14ac:dyDescent="0.3">
      <c r="A193" s="5"/>
      <c r="B193" s="6"/>
      <c r="C193" s="7"/>
      <c r="D193" s="7"/>
      <c r="E193" s="7"/>
      <c r="F193" s="7"/>
    </row>
    <row r="194" spans="1:6" x14ac:dyDescent="0.3">
      <c r="A194" s="5"/>
      <c r="B194" s="6"/>
      <c r="C194" s="7"/>
      <c r="D194" s="7"/>
      <c r="E194" s="7"/>
      <c r="F194" s="7"/>
    </row>
    <row r="195" spans="1:6" x14ac:dyDescent="0.3">
      <c r="A195" s="5"/>
      <c r="B195" s="6"/>
      <c r="C195" s="7"/>
      <c r="D195" s="7"/>
      <c r="E195" s="7"/>
      <c r="F195" s="7"/>
    </row>
    <row r="196" spans="1:6" x14ac:dyDescent="0.3">
      <c r="A196" s="5"/>
      <c r="B196" s="6"/>
      <c r="C196" s="7"/>
      <c r="D196" s="7"/>
      <c r="E196" s="7"/>
      <c r="F196" s="7"/>
    </row>
    <row r="197" spans="1:6" x14ac:dyDescent="0.3">
      <c r="A197" s="5"/>
      <c r="B197" s="6"/>
      <c r="C197" s="7"/>
      <c r="D197" s="7"/>
      <c r="E197" s="7"/>
      <c r="F197" s="7"/>
    </row>
    <row r="198" spans="1:6" x14ac:dyDescent="0.3">
      <c r="A198" s="5"/>
      <c r="B198" s="6"/>
      <c r="C198" s="7"/>
      <c r="D198" s="7"/>
      <c r="E198" s="7"/>
      <c r="F198" s="7"/>
    </row>
    <row r="199" spans="1:6" x14ac:dyDescent="0.3">
      <c r="A199" s="5"/>
      <c r="B199" s="6"/>
      <c r="C199" s="7"/>
      <c r="D199" s="7"/>
      <c r="E199" s="7"/>
      <c r="F199" s="7"/>
    </row>
    <row r="200" spans="1:6" x14ac:dyDescent="0.3">
      <c r="A200" s="5"/>
      <c r="B200" s="6"/>
      <c r="C200" s="7"/>
      <c r="D200" s="7"/>
      <c r="E200" s="7"/>
      <c r="F200" s="7"/>
    </row>
    <row r="201" spans="1:6" x14ac:dyDescent="0.3">
      <c r="A201" s="5"/>
      <c r="B201" s="6"/>
      <c r="C201" s="7"/>
      <c r="D201" s="7"/>
      <c r="E201" s="7"/>
      <c r="F201" s="7"/>
    </row>
    <row r="202" spans="1:6" x14ac:dyDescent="0.3">
      <c r="A202" s="5"/>
      <c r="B202" s="6"/>
      <c r="C202" s="7"/>
      <c r="D202" s="7"/>
      <c r="E202" s="7"/>
      <c r="F202" s="7"/>
    </row>
    <row r="203" spans="1:6" x14ac:dyDescent="0.3">
      <c r="A203" s="5"/>
      <c r="B203" s="6"/>
      <c r="C203" s="7"/>
      <c r="D203" s="7"/>
      <c r="E203" s="7"/>
      <c r="F203" s="7"/>
    </row>
    <row r="204" spans="1:6" x14ac:dyDescent="0.3">
      <c r="A204" s="5"/>
      <c r="B204" s="6"/>
      <c r="C204" s="7"/>
      <c r="D204" s="7"/>
      <c r="E204" s="7"/>
      <c r="F204" s="7"/>
    </row>
    <row r="205" spans="1:6" x14ac:dyDescent="0.3">
      <c r="A205" s="5"/>
      <c r="B205" s="6"/>
      <c r="C205" s="7"/>
      <c r="D205" s="7"/>
      <c r="E205" s="7"/>
      <c r="F205" s="7"/>
    </row>
    <row r="206" spans="1:6" x14ac:dyDescent="0.3">
      <c r="A206" s="5"/>
      <c r="B206" s="6"/>
      <c r="C206" s="7"/>
      <c r="D206" s="7"/>
      <c r="E206" s="7"/>
      <c r="F206" s="7"/>
    </row>
    <row r="207" spans="1:6" x14ac:dyDescent="0.3">
      <c r="A207" s="5"/>
      <c r="B207" s="6"/>
      <c r="C207" s="7"/>
      <c r="D207" s="7"/>
      <c r="E207" s="7"/>
      <c r="F207" s="7"/>
    </row>
    <row r="208" spans="1:6" x14ac:dyDescent="0.3">
      <c r="A208" s="5"/>
      <c r="B208" s="6"/>
      <c r="C208" s="7"/>
      <c r="D208" s="7"/>
      <c r="E208" s="7"/>
      <c r="F208" s="7"/>
    </row>
    <row r="209" spans="1:6" x14ac:dyDescent="0.3">
      <c r="A209" s="5"/>
      <c r="B209" s="6"/>
      <c r="C209" s="7"/>
      <c r="D209" s="7"/>
      <c r="E209" s="7"/>
      <c r="F209" s="7"/>
    </row>
    <row r="210" spans="1:6" x14ac:dyDescent="0.3">
      <c r="A210" s="5"/>
      <c r="B210" s="6"/>
      <c r="C210" s="7"/>
      <c r="D210" s="7"/>
      <c r="E210" s="7"/>
      <c r="F210" s="7"/>
    </row>
    <row r="211" spans="1:6" x14ac:dyDescent="0.3">
      <c r="A211" s="5"/>
      <c r="B211" s="6"/>
      <c r="C211" s="7"/>
      <c r="D211" s="7"/>
      <c r="E211" s="7"/>
      <c r="F211" s="7"/>
    </row>
    <row r="212" spans="1:6" x14ac:dyDescent="0.3">
      <c r="A212" s="5"/>
      <c r="B212" s="6"/>
      <c r="C212" s="7"/>
      <c r="D212" s="7"/>
      <c r="E212" s="7"/>
      <c r="F212" s="7"/>
    </row>
    <row r="213" spans="1:6" x14ac:dyDescent="0.3">
      <c r="A213" s="5"/>
      <c r="B213" s="6"/>
      <c r="C213" s="7"/>
      <c r="D213" s="7"/>
      <c r="E213" s="7"/>
      <c r="F213" s="7"/>
    </row>
    <row r="214" spans="1:6" x14ac:dyDescent="0.3">
      <c r="A214" s="5"/>
      <c r="B214" s="6"/>
      <c r="C214" s="7"/>
      <c r="D214" s="7"/>
      <c r="E214" s="7"/>
      <c r="F214" s="7"/>
    </row>
    <row r="215" spans="1:6" x14ac:dyDescent="0.3">
      <c r="A215" s="5"/>
      <c r="B215" s="6"/>
      <c r="C215" s="7"/>
      <c r="D215" s="7"/>
      <c r="E215" s="7"/>
      <c r="F215" s="7"/>
    </row>
    <row r="216" spans="1:6" x14ac:dyDescent="0.3">
      <c r="A216" s="5"/>
      <c r="B216" s="6"/>
      <c r="C216" s="7"/>
      <c r="D216" s="7"/>
      <c r="E216" s="7"/>
      <c r="F216" s="7"/>
    </row>
    <row r="217" spans="1:6" x14ac:dyDescent="0.3">
      <c r="A217" s="5"/>
      <c r="B217" s="6"/>
      <c r="C217" s="7"/>
      <c r="D217" s="7"/>
      <c r="E217" s="7"/>
      <c r="F217" s="7"/>
    </row>
    <row r="218" spans="1:6" x14ac:dyDescent="0.3">
      <c r="A218" s="5"/>
      <c r="B218" s="6"/>
      <c r="C218" s="7"/>
      <c r="D218" s="7"/>
      <c r="E218" s="7"/>
      <c r="F218" s="7"/>
    </row>
    <row r="219" spans="1:6" x14ac:dyDescent="0.3">
      <c r="A219" s="5"/>
      <c r="B219" s="6"/>
      <c r="C219" s="7"/>
      <c r="D219" s="7"/>
      <c r="E219" s="7"/>
      <c r="F219" s="7"/>
    </row>
    <row r="220" spans="1:6" x14ac:dyDescent="0.3">
      <c r="A220" s="5"/>
      <c r="B220" s="6"/>
      <c r="C220" s="7"/>
      <c r="D220" s="7"/>
      <c r="E220" s="7"/>
      <c r="F220" s="7"/>
    </row>
    <row r="221" spans="1:6" x14ac:dyDescent="0.3">
      <c r="A221" s="5"/>
      <c r="B221" s="6"/>
      <c r="C221" s="7"/>
      <c r="D221" s="7"/>
      <c r="E221" s="7"/>
      <c r="F221" s="7"/>
    </row>
    <row r="222" spans="1:6" x14ac:dyDescent="0.3">
      <c r="A222" s="5"/>
      <c r="B222" s="6"/>
      <c r="C222" s="7"/>
      <c r="D222" s="7"/>
      <c r="E222" s="7"/>
      <c r="F222" s="7"/>
    </row>
    <row r="223" spans="1:6" x14ac:dyDescent="0.3">
      <c r="A223" s="5"/>
      <c r="B223" s="6"/>
      <c r="C223" s="7"/>
      <c r="D223" s="7"/>
      <c r="E223" s="7"/>
      <c r="F223" s="7"/>
    </row>
    <row r="224" spans="1:6" x14ac:dyDescent="0.3">
      <c r="A224" s="5"/>
      <c r="B224" s="6"/>
      <c r="C224" s="7"/>
      <c r="D224" s="7"/>
      <c r="E224" s="7"/>
      <c r="F224" s="7"/>
    </row>
    <row r="225" spans="1:6" x14ac:dyDescent="0.3">
      <c r="A225" s="5"/>
      <c r="B225" s="6"/>
      <c r="C225" s="7"/>
      <c r="D225" s="7"/>
      <c r="E225" s="7"/>
      <c r="F225" s="7"/>
    </row>
    <row r="226" spans="1:6" x14ac:dyDescent="0.3">
      <c r="A226" s="5"/>
      <c r="B226" s="6"/>
      <c r="C226" s="7"/>
      <c r="D226" s="7"/>
      <c r="E226" s="7"/>
      <c r="F226" s="7"/>
    </row>
    <row r="227" spans="1:6" x14ac:dyDescent="0.3">
      <c r="A227" s="5"/>
      <c r="B227" s="6"/>
      <c r="C227" s="7"/>
      <c r="D227" s="7"/>
      <c r="E227" s="7"/>
      <c r="F227" s="7"/>
    </row>
    <row r="228" spans="1:6" x14ac:dyDescent="0.3">
      <c r="A228" s="5"/>
      <c r="B228" s="6"/>
      <c r="C228" s="7"/>
      <c r="D228" s="7"/>
      <c r="E228" s="7"/>
      <c r="F228" s="7"/>
    </row>
    <row r="229" spans="1:6" x14ac:dyDescent="0.3">
      <c r="A229" s="5"/>
      <c r="B229" s="6"/>
      <c r="C229" s="7"/>
      <c r="D229" s="7"/>
      <c r="E229" s="7"/>
      <c r="F229" s="7"/>
    </row>
    <row r="230" spans="1:6" x14ac:dyDescent="0.3">
      <c r="A230" s="5"/>
      <c r="B230" s="6"/>
      <c r="C230" s="7"/>
      <c r="D230" s="7"/>
      <c r="E230" s="7"/>
      <c r="F230" s="7"/>
    </row>
    <row r="231" spans="1:6" x14ac:dyDescent="0.3">
      <c r="A231" s="5"/>
      <c r="B231" s="6"/>
      <c r="C231" s="7"/>
      <c r="D231" s="7"/>
      <c r="E231" s="7"/>
      <c r="F231" s="7"/>
    </row>
    <row r="232" spans="1:6" x14ac:dyDescent="0.3">
      <c r="A232" s="5"/>
      <c r="B232" s="6"/>
      <c r="C232" s="7"/>
      <c r="D232" s="7"/>
      <c r="E232" s="7"/>
      <c r="F232" s="7"/>
    </row>
    <row r="233" spans="1:6" x14ac:dyDescent="0.3">
      <c r="A233" s="5"/>
      <c r="B233" s="6"/>
      <c r="C233" s="7"/>
      <c r="D233" s="7"/>
      <c r="E233" s="7"/>
      <c r="F233" s="7"/>
    </row>
    <row r="234" spans="1:6" x14ac:dyDescent="0.3">
      <c r="A234" s="5"/>
      <c r="B234" s="6"/>
      <c r="C234" s="7"/>
      <c r="D234" s="7"/>
      <c r="E234" s="7"/>
      <c r="F234" s="7"/>
    </row>
    <row r="235" spans="1:6" x14ac:dyDescent="0.3">
      <c r="A235" s="5"/>
      <c r="B235" s="6"/>
      <c r="C235" s="7"/>
      <c r="D235" s="7"/>
      <c r="E235" s="7"/>
      <c r="F235" s="7"/>
    </row>
    <row r="236" spans="1:6" x14ac:dyDescent="0.3">
      <c r="A236" s="5"/>
      <c r="B236" s="6"/>
      <c r="C236" s="7"/>
      <c r="D236" s="7"/>
      <c r="E236" s="7"/>
      <c r="F236" s="7"/>
    </row>
    <row r="237" spans="1:6" x14ac:dyDescent="0.3">
      <c r="A237" s="5"/>
      <c r="B237" s="6"/>
      <c r="C237" s="7"/>
      <c r="D237" s="7"/>
      <c r="E237" s="7"/>
      <c r="F237" s="7"/>
    </row>
    <row r="238" spans="1:6" x14ac:dyDescent="0.3">
      <c r="A238" s="5"/>
      <c r="B238" s="6"/>
      <c r="C238" s="7"/>
      <c r="D238" s="7"/>
      <c r="E238" s="7"/>
      <c r="F238" s="7"/>
    </row>
    <row r="239" spans="1:6" x14ac:dyDescent="0.3">
      <c r="A239" s="5"/>
      <c r="B239" s="6"/>
      <c r="C239" s="7"/>
      <c r="D239" s="7"/>
      <c r="E239" s="7"/>
      <c r="F239" s="7"/>
    </row>
    <row r="240" spans="1:6" x14ac:dyDescent="0.3">
      <c r="A240" s="5"/>
      <c r="B240" s="6"/>
      <c r="C240" s="7"/>
      <c r="D240" s="7"/>
      <c r="E240" s="7"/>
      <c r="F240" s="7"/>
    </row>
    <row r="241" spans="1:6" x14ac:dyDescent="0.3">
      <c r="A241" s="5"/>
      <c r="B241" s="6"/>
      <c r="C241" s="7"/>
      <c r="D241" s="7"/>
      <c r="E241" s="7"/>
      <c r="F241" s="7"/>
    </row>
    <row r="242" spans="1:6" x14ac:dyDescent="0.3">
      <c r="A242" s="5"/>
      <c r="B242" s="6"/>
      <c r="C242" s="7"/>
      <c r="D242" s="7"/>
      <c r="E242" s="7"/>
      <c r="F242" s="7"/>
    </row>
    <row r="243" spans="1:6" x14ac:dyDescent="0.3">
      <c r="A243" s="5"/>
      <c r="B243" s="6"/>
      <c r="C243" s="7"/>
      <c r="D243" s="7"/>
      <c r="E243" s="7"/>
      <c r="F243" s="7"/>
    </row>
    <row r="244" spans="1:6" x14ac:dyDescent="0.3">
      <c r="A244" s="5"/>
      <c r="B244" s="6"/>
      <c r="C244" s="7"/>
      <c r="D244" s="7"/>
      <c r="E244" s="7"/>
      <c r="F244" s="7"/>
    </row>
    <row r="245" spans="1:6" x14ac:dyDescent="0.3">
      <c r="A245" s="5"/>
      <c r="B245" s="6"/>
      <c r="C245" s="7"/>
      <c r="D245" s="7"/>
      <c r="E245" s="7"/>
      <c r="F245" s="7"/>
    </row>
    <row r="246" spans="1:6" x14ac:dyDescent="0.3">
      <c r="A246" s="5"/>
      <c r="B246" s="6"/>
      <c r="C246" s="7"/>
      <c r="D246" s="7"/>
      <c r="E246" s="7"/>
      <c r="F246" s="7"/>
    </row>
    <row r="247" spans="1:6" x14ac:dyDescent="0.3">
      <c r="A247" s="5"/>
      <c r="B247" s="6"/>
      <c r="C247" s="7"/>
      <c r="D247" s="7"/>
      <c r="E247" s="7"/>
      <c r="F247" s="7"/>
    </row>
    <row r="248" spans="1:6" x14ac:dyDescent="0.3">
      <c r="A248" s="5"/>
      <c r="B248" s="6"/>
      <c r="C248" s="7"/>
      <c r="D248" s="7"/>
      <c r="E248" s="7"/>
      <c r="F248" s="7"/>
    </row>
    <row r="249" spans="1:6" x14ac:dyDescent="0.3">
      <c r="A249" s="5"/>
      <c r="B249" s="6"/>
      <c r="C249" s="7"/>
      <c r="D249" s="7"/>
      <c r="E249" s="7"/>
      <c r="F249" s="7"/>
    </row>
    <row r="250" spans="1:6" x14ac:dyDescent="0.3">
      <c r="A250" s="5"/>
      <c r="B250" s="6"/>
      <c r="C250" s="7"/>
      <c r="D250" s="7"/>
      <c r="E250" s="7"/>
      <c r="F250" s="7"/>
    </row>
    <row r="251" spans="1:6" x14ac:dyDescent="0.3">
      <c r="A251" s="5"/>
      <c r="B251" s="6"/>
      <c r="C251" s="7"/>
      <c r="D251" s="7"/>
      <c r="E251" s="7"/>
      <c r="F251" s="7"/>
    </row>
    <row r="252" spans="1:6" x14ac:dyDescent="0.3">
      <c r="A252" s="5"/>
      <c r="B252" s="6"/>
      <c r="C252" s="7"/>
      <c r="D252" s="7"/>
      <c r="E252" s="7"/>
      <c r="F252" s="7"/>
    </row>
    <row r="253" spans="1:6" x14ac:dyDescent="0.3">
      <c r="A253" s="5"/>
      <c r="B253" s="6"/>
      <c r="C253" s="7"/>
      <c r="D253" s="7"/>
      <c r="E253" s="7"/>
      <c r="F253" s="7"/>
    </row>
    <row r="254" spans="1:6" x14ac:dyDescent="0.3">
      <c r="A254" s="5"/>
      <c r="B254" s="6"/>
      <c r="C254" s="7"/>
      <c r="D254" s="7"/>
      <c r="E254" s="7"/>
      <c r="F254" s="7"/>
    </row>
    <row r="255" spans="1:6" x14ac:dyDescent="0.3">
      <c r="A255" s="5"/>
      <c r="B255" s="6"/>
      <c r="C255" s="7"/>
      <c r="D255" s="7"/>
      <c r="E255" s="7"/>
      <c r="F255" s="7"/>
    </row>
    <row r="256" spans="1:6" x14ac:dyDescent="0.3">
      <c r="A256" s="5"/>
      <c r="B256" s="6"/>
      <c r="C256" s="7"/>
      <c r="D256" s="7"/>
      <c r="E256" s="7"/>
      <c r="F256" s="7"/>
    </row>
    <row r="257" spans="1:1" x14ac:dyDescent="0.3">
      <c r="A257" s="5"/>
    </row>
  </sheetData>
  <autoFilter ref="A2:F2" xr:uid="{52DDE1A2-EE91-4092-B740-47170BC40F07}"/>
  <mergeCells count="1">
    <mergeCell ref="A1:F1"/>
  </mergeCells>
  <dataValidations count="2">
    <dataValidation type="list" allowBlank="1" showInputMessage="1" showErrorMessage="1" sqref="D3:D1048576" xr:uid="{01B1AAE2-5A36-4E9D-A716-9778A0E2CA23}">
      <formula1>"Mandatory, Desired, Optional"</formula1>
    </dataValidation>
    <dataValidation type="list" allowBlank="1" showInputMessage="1" showErrorMessage="1" sqref="F3:F1048576" xr:uid="{772810EF-24F7-4644-B68B-DCB36B5F600B}">
      <formula1>"7-Feature included, 6-Feature included with configuration, 5-Feature in development, 4-Feature provided by 3rd party, 3-Feature partially included, 2-Feature could be developed/customization required, 1-Feature not included"</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76EE1EDD4F1244816F5D7FDECD69E3" ma:contentTypeVersion="13" ma:contentTypeDescription="Create a new document." ma:contentTypeScope="" ma:versionID="9a7d0b1f1c4d6fff9e839d6a3c42d812">
  <xsd:schema xmlns:xsd="http://www.w3.org/2001/XMLSchema" xmlns:xs="http://www.w3.org/2001/XMLSchema" xmlns:p="http://schemas.microsoft.com/office/2006/metadata/properties" xmlns:ns2="6f360e5a-89b2-45d4-b549-3c8419633c63" xmlns:ns3="49eb7784-608c-43ba-89e2-00d68d6e8dd8" targetNamespace="http://schemas.microsoft.com/office/2006/metadata/properties" ma:root="true" ma:fieldsID="9f4a01514fa8a820f022d53b13421e7d" ns2:_="" ns3:_="">
    <xsd:import namespace="6f360e5a-89b2-45d4-b549-3c8419633c63"/>
    <xsd:import namespace="49eb7784-608c-43ba-89e2-00d68d6e8dd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60e5a-89b2-45d4-b549-3c8419633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454b5e5-8b98-4e3c-bf7f-09b075a9890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eb7784-608c-43ba-89e2-00d68d6e8dd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ea1ce0d-05f4-4043-85d2-61505d7510ab}" ma:internalName="TaxCatchAll" ma:showField="CatchAllData" ma:web="49eb7784-608c-43ba-89e2-00d68d6e8dd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9eb7784-608c-43ba-89e2-00d68d6e8dd8" xsi:nil="true"/>
    <lcf76f155ced4ddcb4097134ff3c332f xmlns="6f360e5a-89b2-45d4-b549-3c8419633c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C62961-13A9-4182-B7A1-999A8F5B4C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360e5a-89b2-45d4-b549-3c8419633c63"/>
    <ds:schemaRef ds:uri="49eb7784-608c-43ba-89e2-00d68d6e8d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32E7A6-4896-4001-9CE0-3FBA72743C8D}">
  <ds:schemaRefs>
    <ds:schemaRef ds:uri="http://schemas.microsoft.com/sharepoint/v3/contenttype/forms"/>
  </ds:schemaRefs>
</ds:datastoreItem>
</file>

<file path=customXml/itemProps3.xml><?xml version="1.0" encoding="utf-8"?>
<ds:datastoreItem xmlns:ds="http://schemas.openxmlformats.org/officeDocument/2006/customXml" ds:itemID="{D383D4B4-FA6D-42BB-A4D8-AB0B37179D4E}">
  <ds:schemaRefs>
    <ds:schemaRef ds:uri="http://schemas.microsoft.com/office/2006/metadata/properties"/>
    <ds:schemaRef ds:uri="http://schemas.microsoft.com/office/infopath/2007/PartnerControls"/>
    <ds:schemaRef ds:uri="49eb7784-608c-43ba-89e2-00d68d6e8dd8"/>
    <ds:schemaRef ds:uri="6f360e5a-89b2-45d4-b549-3c8419633c6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Instructions &amp; TOC</vt:lpstr>
      <vt:lpstr>DOC Functional Area Map</vt:lpstr>
      <vt:lpstr>1. Admin Response</vt:lpstr>
      <vt:lpstr>2. EO, Cost, SLA</vt:lpstr>
      <vt:lpstr>3. Optional Components Cost</vt:lpstr>
      <vt:lpstr>4. Management Response</vt:lpstr>
      <vt:lpstr>5.  Technical Response</vt:lpstr>
      <vt:lpstr>6. General</vt:lpstr>
      <vt:lpstr>7. Records and Reporting</vt:lpstr>
      <vt:lpstr>8. Services for Individuals</vt:lpstr>
      <vt:lpstr>9. Scheduling</vt:lpstr>
      <vt:lpstr>10. Reception and Commitment</vt:lpstr>
      <vt:lpstr>11. Sentence Calculation</vt:lpstr>
      <vt:lpstr>12. Classification</vt:lpstr>
      <vt:lpstr>13. Health Services</vt:lpstr>
      <vt:lpstr>14. Caseload Management</vt:lpstr>
      <vt:lpstr>15. Behavior Management</vt:lpstr>
      <vt:lpstr>16. Programs</vt:lpstr>
      <vt:lpstr>17. Bed Management</vt:lpstr>
      <vt:lpstr>18. Property</vt:lpstr>
      <vt:lpstr>19. Visitation</vt:lpstr>
      <vt:lpstr>20. Security &amp; Movement</vt:lpstr>
      <vt:lpstr>21. Trust Accounting</vt:lpstr>
      <vt:lpstr>22. Community Supervision</vt:lpstr>
      <vt:lpstr>23. Reentry</vt:lpstr>
      <vt:lpstr>24. Technical</vt:lpstr>
      <vt:lpstr>Functional Area Template</vt:lpstr>
      <vt:lpstr>'2. EO, Cost, SLA'!OLE_LINK1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Lombardo</dc:creator>
  <cp:keywords/>
  <dc:description/>
  <cp:lastModifiedBy>Johnson, Ryan M. (DOC)</cp:lastModifiedBy>
  <cp:revision/>
  <dcterms:created xsi:type="dcterms:W3CDTF">2024-03-21T17:23:49Z</dcterms:created>
  <dcterms:modified xsi:type="dcterms:W3CDTF">2024-04-09T22:44:25Z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0x0101004B76EE1EDD4F1244816F5D7FDECD69E3</vt:lpwstr>
  </property>
  <property fmtid="{D5CDD505-2E9C-101B-9397-08002B2CF9AE}" pid="3" name="MediaServiceImageTags">
    <vt:lpwstr/>
  </property>
</Properties>
</file>